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infos.xml" ContentType="application/vnd.wps-officedocument.woinfo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省道S333线梅州梅江银江隧道至龙坑段" sheetId="2" r:id="rId1"/>
  </sheets>
  <definedNames>
    <definedName name="_xlnm.Print_Titles" localSheetId="0">省道S333线梅州梅江银江隧道至龙坑段!$3:$4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<sst xmlns="http://schemas.openxmlformats.org/spreadsheetml/2006/main" count="34" uniqueCount="30">
  <si>
    <t>附件</t>
  </si>
  <si>
    <t>省道S333线梅州梅江银江隧道至龙坑段路面预防养护及功能性修复养护工程方案设计概算审查表</t>
  </si>
  <si>
    <t>项</t>
  </si>
  <si>
    <t>工程或费用名称</t>
  </si>
  <si>
    <t>方案设计</t>
  </si>
  <si>
    <t>审查意见</t>
  </si>
  <si>
    <t>增（＋）减（－）金额（万元）</t>
  </si>
  <si>
    <t>概算（万元）</t>
  </si>
  <si>
    <t>第一部分 建筑安装工程费</t>
  </si>
  <si>
    <t>一</t>
  </si>
  <si>
    <t>临时工程</t>
  </si>
  <si>
    <t>二</t>
  </si>
  <si>
    <t>路基工程</t>
  </si>
  <si>
    <t>三</t>
  </si>
  <si>
    <t>路面工程</t>
  </si>
  <si>
    <t>四</t>
  </si>
  <si>
    <t>桥涵工程</t>
  </si>
  <si>
    <t>六</t>
  </si>
  <si>
    <t>交叉工程</t>
  </si>
  <si>
    <t>七</t>
  </si>
  <si>
    <t>交通工程及沿线设施</t>
  </si>
  <si>
    <t>十</t>
  </si>
  <si>
    <t>专项费用</t>
  </si>
  <si>
    <t>第二部分 土地使用及拆迁补偿费</t>
  </si>
  <si>
    <t>第三部分 工程建设其他费用</t>
  </si>
  <si>
    <t>养护工程项目管理费</t>
  </si>
  <si>
    <t>前期工作费</t>
  </si>
  <si>
    <t>工程保险费</t>
  </si>
  <si>
    <t>第四部分 预备费</t>
  </si>
  <si>
    <t>公路基本造价</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</si>
</sst>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0_ "/>
  </numFmts>
  <fonts count="33">
    <font>
      <sz val="12"/>
      <color rgb="FF000000"/>
      <name val="宋体"/>
      <charset val="134"/>
    </font>
    <font>
      <sz val="12"/>
      <color rgb="FF000000"/>
      <name val="黑体"/>
      <charset val="134"/>
    </font>
    <font>
      <b/>
      <sz val="12"/>
      <color rgb="FF000000"/>
      <name val="仿宋_GB2312"/>
      <charset val="134"/>
    </font>
    <font>
      <sz val="12"/>
      <color rgb="FF000000"/>
      <name val="仿宋_GB2312"/>
      <charset val="134"/>
    </font>
    <font>
      <sz val="10"/>
      <color rgb="FF000000"/>
      <name val="Arial"/>
      <charset val="134"/>
    </font>
    <font>
      <sz val="14"/>
      <color rgb="FF000000"/>
      <name val="黑体"/>
      <charset val="134"/>
    </font>
    <font>
      <sz val="16"/>
      <color rgb="FF000000"/>
      <name val="宋体"/>
      <charset val="134"/>
    </font>
    <font>
      <sz val="16"/>
      <color rgb="FF000000"/>
      <name val="方正小标宋简体"/>
      <charset val="134"/>
    </font>
    <font>
      <sz val="16"/>
      <color theme="1"/>
      <name val="方正小标宋简体"/>
      <charset val="134"/>
    </font>
    <font>
      <b/>
      <sz val="12"/>
      <color indexed="8"/>
      <name val="黑体"/>
      <charset val="134"/>
    </font>
    <font>
      <b/>
      <sz val="12"/>
      <name val="仿宋_GB2312"/>
      <charset val="134"/>
    </font>
    <font>
      <sz val="12"/>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10"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1" applyNumberFormat="0" applyFill="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0" fillId="0" borderId="0" applyNumberFormat="0" applyFill="0" applyBorder="0" applyAlignment="0" applyProtection="0">
      <alignment vertical="center"/>
    </xf>
    <xf numFmtId="0" fontId="21" fillId="4" borderId="13" applyNumberFormat="0" applyAlignment="0" applyProtection="0">
      <alignment vertical="center"/>
    </xf>
    <xf numFmtId="0" fontId="22" fillId="5" borderId="14" applyNumberFormat="0" applyAlignment="0" applyProtection="0">
      <alignment vertical="center"/>
    </xf>
    <xf numFmtId="0" fontId="23" fillId="5" borderId="13" applyNumberFormat="0" applyAlignment="0" applyProtection="0">
      <alignment vertical="center"/>
    </xf>
    <xf numFmtId="0" fontId="24" fillId="6" borderId="15" applyNumberFormat="0" applyAlignment="0" applyProtection="0">
      <alignment vertical="center"/>
    </xf>
    <xf numFmtId="0" fontId="25" fillId="0" borderId="16" applyNumberFormat="0" applyFill="0" applyAlignment="0" applyProtection="0">
      <alignment vertical="center"/>
    </xf>
    <xf numFmtId="0" fontId="26" fillId="0" borderId="17"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32" fillId="0" borderId="0">
      <alignment vertical="center"/>
    </xf>
    <xf numFmtId="0" fontId="32" fillId="0" borderId="0">
      <alignment vertical="center"/>
    </xf>
  </cellStyleXfs>
  <cellXfs count="38">
    <xf numFmtId="0" fontId="0" fillId="0" borderId="0" xfId="0">
      <alignment vertical="center"/>
    </xf>
    <xf numFmtId="0" fontId="0" fillId="0" borderId="0" xfId="0" applyFont="1">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pplyFill="1" applyAlignment="1">
      <alignment vertical="top"/>
    </xf>
    <xf numFmtId="0" fontId="4" fillId="0" borderId="0" xfId="0" applyFont="1" applyFill="1" applyAlignment="1">
      <alignment horizontal="center" vertical="center"/>
    </xf>
    <xf numFmtId="0" fontId="5" fillId="0" borderId="0" xfId="0" applyFont="1" applyFill="1" applyAlignment="1">
      <alignment horizontal="left" vertical="center"/>
    </xf>
    <xf numFmtId="0" fontId="6" fillId="0" borderId="0" xfId="0" applyFont="1" applyFill="1" applyAlignment="1">
      <alignment horizontal="center" vertical="top"/>
    </xf>
    <xf numFmtId="0" fontId="6" fillId="0" borderId="0" xfId="0" applyFont="1" applyFill="1" applyAlignment="1">
      <alignment vertical="top"/>
    </xf>
    <xf numFmtId="0" fontId="7" fillId="2" borderId="0" xfId="0" applyFont="1" applyFill="1" applyAlignment="1">
      <alignment horizontal="center" vertical="center" wrapText="1"/>
    </xf>
    <xf numFmtId="0" fontId="8" fillId="2" borderId="0" xfId="0" applyFont="1" applyFill="1" applyAlignment="1">
      <alignment horizontal="center" vertical="center"/>
    </xf>
    <xf numFmtId="176" fontId="9" fillId="0" borderId="1" xfId="0" applyNumberFormat="1" applyFont="1" applyFill="1" applyBorder="1" applyAlignment="1">
      <alignment horizontal="center" vertical="center"/>
    </xf>
    <xf numFmtId="176" fontId="9" fillId="0" borderId="2" xfId="0" applyNumberFormat="1" applyFont="1" applyFill="1" applyBorder="1" applyAlignment="1">
      <alignment horizontal="center" vertical="center"/>
    </xf>
    <xf numFmtId="176" fontId="9" fillId="0" borderId="3" xfId="0" applyNumberFormat="1" applyFont="1" applyFill="1" applyBorder="1" applyAlignment="1">
      <alignment horizontal="center" vertical="center" wrapText="1"/>
    </xf>
    <xf numFmtId="0" fontId="1" fillId="0" borderId="0" xfId="0" applyFont="1" applyBorder="1">
      <alignment vertical="center"/>
    </xf>
    <xf numFmtId="176" fontId="9" fillId="0" borderId="4" xfId="0" applyNumberFormat="1" applyFont="1" applyFill="1" applyBorder="1" applyAlignment="1">
      <alignment horizontal="center" vertical="center"/>
    </xf>
    <xf numFmtId="176" fontId="9" fillId="0" borderId="5" xfId="0" applyNumberFormat="1" applyFont="1" applyFill="1" applyBorder="1" applyAlignment="1">
      <alignment horizontal="center" vertical="center"/>
    </xf>
    <xf numFmtId="176" fontId="9" fillId="0" borderId="6" xfId="0" applyNumberFormat="1" applyFont="1" applyFill="1" applyBorder="1" applyAlignment="1">
      <alignment horizontal="center" vertical="center" wrapText="1"/>
    </xf>
    <xf numFmtId="0" fontId="10" fillId="0" borderId="4" xfId="0" applyFont="1" applyBorder="1" applyAlignment="1">
      <alignment horizontal="center" vertical="center"/>
    </xf>
    <xf numFmtId="0" fontId="10" fillId="0" borderId="5" xfId="0" applyFont="1" applyBorder="1" applyAlignment="1">
      <alignment horizontal="center" vertical="center"/>
    </xf>
    <xf numFmtId="176" fontId="10" fillId="0" borderId="5" xfId="0" applyNumberFormat="1" applyFont="1" applyBorder="1" applyAlignment="1">
      <alignment horizontal="center" vertical="center"/>
    </xf>
    <xf numFmtId="176" fontId="10" fillId="0" borderId="6" xfId="0" applyNumberFormat="1" applyFont="1" applyBorder="1" applyAlignment="1">
      <alignment horizontal="center" vertical="center"/>
    </xf>
    <xf numFmtId="0" fontId="2" fillId="0" borderId="0" xfId="0" applyFont="1" applyBorder="1">
      <alignment vertical="center"/>
    </xf>
    <xf numFmtId="176" fontId="10" fillId="0" borderId="0" xfId="0" applyNumberFormat="1" applyFont="1" applyBorder="1" applyAlignment="1">
      <alignment horizontal="center" vertical="center"/>
    </xf>
    <xf numFmtId="177" fontId="11" fillId="0" borderId="4" xfId="0" applyNumberFormat="1" applyFont="1" applyFill="1" applyBorder="1" applyAlignment="1">
      <alignment horizontal="center" vertical="center"/>
    </xf>
    <xf numFmtId="0" fontId="11" fillId="0" borderId="5" xfId="0" applyFont="1" applyBorder="1" applyAlignment="1">
      <alignment horizontal="center" vertical="center"/>
    </xf>
    <xf numFmtId="176" fontId="11" fillId="0" borderId="5" xfId="0" applyNumberFormat="1" applyFont="1" applyBorder="1" applyAlignment="1">
      <alignment horizontal="center" vertical="center"/>
    </xf>
    <xf numFmtId="176" fontId="11" fillId="0" borderId="6" xfId="0" applyNumberFormat="1" applyFont="1" applyBorder="1" applyAlignment="1">
      <alignment horizontal="center" vertical="center"/>
    </xf>
    <xf numFmtId="0" fontId="3" fillId="0" borderId="0" xfId="0" applyFont="1" applyBorder="1">
      <alignment vertical="center"/>
    </xf>
    <xf numFmtId="176" fontId="11" fillId="0" borderId="0" xfId="0" applyNumberFormat="1" applyFont="1" applyBorder="1" applyAlignment="1">
      <alignment horizontal="center" vertical="center"/>
    </xf>
    <xf numFmtId="0" fontId="0" fillId="0" borderId="0" xfId="0" applyAlignment="1">
      <alignment horizontal="center" vertical="center" wrapText="1"/>
    </xf>
    <xf numFmtId="0" fontId="11" fillId="0" borderId="4" xfId="0" applyFont="1" applyBorder="1" applyAlignment="1">
      <alignment horizontal="center" vertical="center"/>
    </xf>
    <xf numFmtId="0" fontId="0" fillId="0" borderId="0" xfId="0" applyBorder="1">
      <alignment vertical="center"/>
    </xf>
    <xf numFmtId="176" fontId="10" fillId="0" borderId="7" xfId="0" applyNumberFormat="1" applyFont="1" applyBorder="1" applyAlignment="1">
      <alignment horizontal="center" vertical="center"/>
    </xf>
    <xf numFmtId="0" fontId="11" fillId="0" borderId="8" xfId="0" applyFont="1" applyBorder="1" applyAlignment="1">
      <alignment horizontal="center" vertical="center"/>
    </xf>
    <xf numFmtId="0" fontId="10" fillId="0" borderId="9" xfId="0" applyFont="1" applyBorder="1" applyAlignment="1">
      <alignment horizontal="center" vertical="center"/>
    </xf>
    <xf numFmtId="176" fontId="10" fillId="0" borderId="9" xfId="0" applyNumberFormat="1" applyFont="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woinfos.xml><?xml version="1.0" encoding="utf-8"?>
<woInfos xmlns="https://web.wps.cn/et/2018/main" xmlns:s="http://schemas.openxmlformats.org/spreadsheetml/2006/main">
  <bookInfo cellCmpFml="3" dbFileVersion="0">
    <open main="84" threadCnt="1"/>
    <sheetInfos>
      <sheetInfo cellCmpFml="3" sheetStid="2">
        <open main="2" threadCnt="1"/>
      </sheetInfo>
    </sheetInfos>
  </bookInfo>
</woInfos>
</file>

<file path=xl/_rels/workbook.xml.rels><?xml version="1.0" encoding="UTF-8" standalone="yes"?>
<Relationships xmlns="http://schemas.openxmlformats.org/package/2006/relationships"><Relationship Id="rId8" Type="http://www.wps.cn/officeDocument/2023/relationships/woinfos" Target="woinfos.xml"/><Relationship Id="rId7" Type="http://schemas.openxmlformats.org/officeDocument/2006/relationships/styles" Target="styles.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9"/>
  <sheetViews>
    <sheetView tabSelected="1" workbookViewId="0">
      <selection activeCell="C19" sqref="C19"/>
    </sheetView>
  </sheetViews>
  <sheetFormatPr defaultColWidth="9" defaultRowHeight="14.25"/>
  <cols>
    <col min="1" max="1" width="9.5" style="5" customWidth="1"/>
    <col min="2" max="2" width="34.25" style="6" customWidth="1"/>
    <col min="3" max="3" width="15.125" style="5" customWidth="1"/>
    <col min="4" max="4" width="16.875" style="5" customWidth="1"/>
    <col min="5" max="5" width="18.25" style="5" customWidth="1"/>
    <col min="8" max="9" width="9.25"/>
  </cols>
  <sheetData>
    <row r="1" s="1" customFormat="1" ht="24.95" customHeight="1" spans="1:11">
      <c r="A1" s="7" t="s">
        <v>0</v>
      </c>
      <c r="B1" s="8"/>
      <c r="C1" s="9"/>
      <c r="D1" s="9"/>
      <c r="E1" s="9"/>
    </row>
    <row r="2" s="1" customFormat="1" ht="39.95" customHeight="1" spans="1:11">
      <c r="A2" s="10" t="s">
        <v>1</v>
      </c>
      <c r="B2" s="11"/>
      <c r="C2" s="11"/>
      <c r="D2" s="11"/>
      <c r="E2" s="11"/>
    </row>
    <row r="3" s="2" customFormat="1" ht="24.95" customHeight="1" spans="1:11">
      <c r="A3" s="12" t="s">
        <v>2</v>
      </c>
      <c r="B3" s="13" t="s">
        <v>3</v>
      </c>
      <c r="C3" s="13" t="s">
        <v>4</v>
      </c>
      <c r="D3" s="13" t="s">
        <v>5</v>
      </c>
      <c r="E3" s="14" t="s">
        <v>6</v>
      </c>
      <c r="G3" s="15"/>
      <c r="H3" s="15"/>
      <c r="I3" s="15"/>
      <c r="J3" s="15"/>
      <c r="K3" s="15"/>
    </row>
    <row r="4" s="2" customFormat="1" ht="24.95" customHeight="1" spans="1:11">
      <c r="A4" s="16"/>
      <c r="B4" s="17"/>
      <c r="C4" s="17" t="s">
        <v>7</v>
      </c>
      <c r="D4" s="17" t="s">
        <v>7</v>
      </c>
      <c r="E4" s="18"/>
      <c r="G4" s="15"/>
      <c r="H4" s="15"/>
      <c r="I4" s="15"/>
      <c r="J4" s="15"/>
      <c r="K4" s="15"/>
    </row>
    <row r="5" s="3" customFormat="1" ht="24.95" customHeight="1" spans="1:11">
      <c r="A5" s="19"/>
      <c r="B5" s="20" t="s">
        <v>8</v>
      </c>
      <c r="C5" s="21">
        <v>2671.2671</v>
      </c>
      <c r="D5" s="21">
        <v>2638.6114</v>
      </c>
      <c r="E5" s="22">
        <f>D5-C5</f>
        <v>-32.6557000000003</v>
      </c>
      <c r="G5" s="23"/>
      <c r="H5" s="24"/>
      <c r="I5" s="24"/>
      <c r="J5" s="23"/>
      <c r="K5" s="23"/>
    </row>
    <row r="6" s="4" customFormat="1" ht="20.1" customHeight="1" spans="1:11">
      <c r="A6" s="25" t="s">
        <v>9</v>
      </c>
      <c r="B6" s="26" t="s">
        <v>10</v>
      </c>
      <c r="C6" s="27">
        <v>7.4868</v>
      </c>
      <c r="D6" s="27">
        <v>5.8538</v>
      </c>
      <c r="E6" s="28">
        <v>-1.64</v>
      </c>
      <c r="G6" s="29"/>
      <c r="H6" s="30"/>
      <c r="I6" s="30"/>
      <c r="J6" s="29"/>
      <c r="K6" s="29"/>
    </row>
    <row r="7" s="4" customFormat="1" ht="20.1" customHeight="1" spans="1:11">
      <c r="A7" s="25" t="s">
        <v>11</v>
      </c>
      <c r="B7" s="26" t="s">
        <v>12</v>
      </c>
      <c r="C7" s="27">
        <v>21.2361</v>
      </c>
      <c r="D7" s="27">
        <v>20.2386</v>
      </c>
      <c r="E7" s="28">
        <f t="shared" ref="E7:E12" si="0">D7-C7</f>
        <v>-0.997499999999999</v>
      </c>
      <c r="G7" s="29"/>
      <c r="H7" s="30"/>
      <c r="I7" s="30"/>
      <c r="J7" s="29"/>
      <c r="K7" s="29"/>
    </row>
    <row r="8" s="4" customFormat="1" ht="20.1" customHeight="1" spans="1:11">
      <c r="A8" s="25" t="s">
        <v>13</v>
      </c>
      <c r="B8" s="26" t="s">
        <v>14</v>
      </c>
      <c r="C8" s="27">
        <v>2437.437</v>
      </c>
      <c r="D8" s="27">
        <v>2398.111</v>
      </c>
      <c r="E8" s="28">
        <f t="shared" si="0"/>
        <v>-39.326</v>
      </c>
      <c r="G8" s="29"/>
      <c r="H8" s="30"/>
      <c r="I8" s="30"/>
      <c r="J8" s="29"/>
      <c r="K8" s="29"/>
    </row>
    <row r="9" s="4" customFormat="1" ht="20.1" customHeight="1" spans="1:11">
      <c r="A9" s="25" t="s">
        <v>15</v>
      </c>
      <c r="B9" s="26" t="s">
        <v>16</v>
      </c>
      <c r="C9" s="27">
        <v>16.5294</v>
      </c>
      <c r="D9" s="27">
        <v>16.6068</v>
      </c>
      <c r="E9" s="28">
        <f t="shared" si="0"/>
        <v>0.0774000000000008</v>
      </c>
      <c r="G9" s="29"/>
      <c r="H9" s="30"/>
      <c r="I9" s="30"/>
      <c r="J9" s="29"/>
      <c r="K9" s="29"/>
    </row>
    <row r="10" s="4" customFormat="1" ht="20.1" customHeight="1" spans="1:11">
      <c r="A10" s="25" t="s">
        <v>17</v>
      </c>
      <c r="B10" s="26" t="s">
        <v>18</v>
      </c>
      <c r="C10" s="27">
        <v>10.4019</v>
      </c>
      <c r="D10" s="27">
        <v>10.4544</v>
      </c>
      <c r="E10" s="28">
        <f t="shared" si="0"/>
        <v>0.0525000000000002</v>
      </c>
      <c r="G10" s="29"/>
      <c r="H10" s="30"/>
      <c r="I10" s="30"/>
      <c r="J10" s="29"/>
      <c r="K10" s="29"/>
    </row>
    <row r="11" s="4" customFormat="1" ht="20.1" customHeight="1" spans="1:11">
      <c r="A11" s="25" t="s">
        <v>19</v>
      </c>
      <c r="B11" s="26" t="s">
        <v>20</v>
      </c>
      <c r="C11" s="27">
        <v>102.533</v>
      </c>
      <c r="D11" s="27">
        <v>130.2546</v>
      </c>
      <c r="E11" s="28">
        <f t="shared" si="0"/>
        <v>27.7216</v>
      </c>
      <c r="G11" s="29"/>
      <c r="H11" s="30"/>
      <c r="I11" s="30"/>
      <c r="J11" s="29"/>
      <c r="K11" s="29"/>
    </row>
    <row r="12" s="4" customFormat="1" ht="20.1" customHeight="1" spans="1:11">
      <c r="A12" s="25" t="s">
        <v>21</v>
      </c>
      <c r="B12" s="26" t="s">
        <v>22</v>
      </c>
      <c r="C12" s="27">
        <v>75.6429</v>
      </c>
      <c r="D12" s="27">
        <v>57.0922</v>
      </c>
      <c r="E12" s="28">
        <f t="shared" si="0"/>
        <v>-18.5507</v>
      </c>
      <c r="G12" s="29"/>
      <c r="H12" s="30"/>
      <c r="I12" s="30"/>
      <c r="J12" s="29"/>
      <c r="K12" s="29"/>
    </row>
    <row r="13" s="4" customFormat="1" ht="20.1" customHeight="1" spans="1:11">
      <c r="A13" s="25"/>
      <c r="B13" s="20" t="s">
        <v>23</v>
      </c>
      <c r="C13" s="21">
        <v>3</v>
      </c>
      <c r="D13" s="21">
        <v>3</v>
      </c>
      <c r="E13" s="22">
        <f t="shared" ref="E13:E19" si="1">D13-C13</f>
        <v>0</v>
      </c>
      <c r="G13" s="29"/>
      <c r="H13" s="30"/>
      <c r="I13" s="30"/>
      <c r="J13" s="29"/>
      <c r="K13" s="29"/>
    </row>
    <row r="14" s="3" customFormat="1" ht="24.95" customHeight="1" spans="1:11">
      <c r="A14" s="19"/>
      <c r="B14" s="20" t="s">
        <v>24</v>
      </c>
      <c r="C14" s="21">
        <v>330.1338</v>
      </c>
      <c r="D14" s="21">
        <v>179.7704</v>
      </c>
      <c r="E14" s="22">
        <f t="shared" si="1"/>
        <v>-150.3634</v>
      </c>
      <c r="G14" s="23"/>
      <c r="H14" s="24"/>
      <c r="I14" s="24"/>
      <c r="J14" s="23"/>
      <c r="K14" s="23"/>
    </row>
    <row r="15" s="3" customFormat="1" ht="20.1" customHeight="1" spans="1:11">
      <c r="A15" s="19" t="s">
        <v>9</v>
      </c>
      <c r="B15" s="26" t="s">
        <v>25</v>
      </c>
      <c r="C15" s="27">
        <v>194.1554</v>
      </c>
      <c r="D15" s="27">
        <v>109.6624</v>
      </c>
      <c r="E15" s="28">
        <v>-84.5</v>
      </c>
      <c r="G15" s="23"/>
      <c r="H15" s="24"/>
      <c r="I15" s="24"/>
      <c r="J15" s="23"/>
      <c r="K15" s="23"/>
    </row>
    <row r="16" s="4" customFormat="1" ht="24.95" customHeight="1" spans="1:11">
      <c r="A16" s="19" t="s">
        <v>13</v>
      </c>
      <c r="B16" s="31" t="s">
        <v>26</v>
      </c>
      <c r="C16" s="27">
        <v>125.2933</v>
      </c>
      <c r="D16" s="27">
        <v>59.5536</v>
      </c>
      <c r="E16" s="28">
        <f t="shared" si="1"/>
        <v>-65.7397</v>
      </c>
      <c r="F16" s="3"/>
      <c r="G16" s="23"/>
      <c r="H16" s="30"/>
      <c r="I16" s="30"/>
      <c r="J16" s="29"/>
      <c r="K16" s="29"/>
    </row>
    <row r="17" ht="20.1" customHeight="1" spans="1:11">
      <c r="A17" s="32" t="s">
        <v>17</v>
      </c>
      <c r="B17" s="26" t="s">
        <v>27</v>
      </c>
      <c r="C17" s="27">
        <v>10.6851</v>
      </c>
      <c r="D17" s="27">
        <v>10.5544</v>
      </c>
      <c r="E17" s="28">
        <v>-0.14</v>
      </c>
      <c r="F17" s="4"/>
      <c r="G17" s="29"/>
      <c r="H17" s="33"/>
      <c r="I17" s="33"/>
      <c r="J17" s="33"/>
      <c r="K17" s="33"/>
    </row>
    <row r="18" ht="24.95" customHeight="1" spans="1:11">
      <c r="A18" s="19"/>
      <c r="B18" s="20" t="s">
        <v>28</v>
      </c>
      <c r="C18" s="21">
        <v>150.22</v>
      </c>
      <c r="D18" s="21">
        <v>141.0691</v>
      </c>
      <c r="E18" s="34">
        <f t="shared" si="1"/>
        <v>-9.15090000000001</v>
      </c>
      <c r="F18" s="3"/>
      <c r="G18" s="23"/>
    </row>
    <row r="19" ht="24.95" customHeight="1" spans="1:11">
      <c r="A19" s="35"/>
      <c r="B19" s="36" t="s">
        <v>29</v>
      </c>
      <c r="C19" s="37">
        <v>3154.6209</v>
      </c>
      <c r="D19" s="37">
        <v>2962.4509</v>
      </c>
      <c r="E19" s="34">
        <f t="shared" si="1"/>
        <v>-192.17</v>
      </c>
      <c r="F19" s="4"/>
      <c r="G19" s="29"/>
    </row>
  </sheetData>
  <sheetProtection formatCells="0" insertHyperlinks="0" autoFilter="0"/>
  <mergeCells count="4">
    <mergeCell ref="A2:E2"/>
    <mergeCell ref="A3:A4"/>
    <mergeCell ref="B3:B4"/>
    <mergeCell ref="E3:E4"/>
  </mergeCells>
  <printOptions horizontalCentered="1"/>
  <pageMargins left="0.590277777777778" right="0.590277777777778" top="0.747916666666667" bottom="0.747916666666667" header="0.314583333333333" footer="0.314583333333333"/>
  <pageSetup paperSize="9" scale="90" fitToHeight="0" orientation="portrait" useFirstPageNumber="1"/>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oProps xmlns="https://web.wps.cn/et/2018/main" xmlns:s="http://schemas.openxmlformats.org/spreadsheetml/2006/main">
  <woSheetsProps>
    <woSheetProps sheetStid="2" interlineOnOff="0" interlineColor="0" isDbSheet="0" isDashBoardSheet="0" isDbDashBoardSheet="0" isFlexPaperSheet="0">
      <cellprotection/>
      <appEtDbRelations/>
    </woSheetProps>
  </woSheetsProps>
  <woBookProps>
    <bookSettings fileId="AKxZJPxhdNDUOapK:ecology_9141752_BfzAeS" isFilterShared="1" woEtMtcEnabled="0" coreConquerUserId="" isAutoUpdatePaused="0" filterType="conn" isMergeTasksAutoUpdate="0" isInserPicAsAttachment="0" supportDbFmlaDisp="0"/>
  </woBookProps>
</woProps>
</file>

<file path=customXml/item2.xml><?xml version="1.0" encoding="utf-8"?>
<pixelators xmlns="https://web.wps.cn/et/2018/main" xmlns:s="http://schemas.openxmlformats.org/spreadsheetml/2006/main">
  <pixelatorList sheetStid="2"/>
  <pixelatorList sheetStid="3"/>
</pixelators>
</file>

<file path=customXml/itemProps1.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Office WWO_wpscloud_20251223211019-ce96ae1422</Application>
  <HeadingPairs>
    <vt:vector size="2" baseType="variant">
      <vt:variant>
        <vt:lpstr>工作表</vt:lpstr>
      </vt:variant>
      <vt:variant>
        <vt:i4>1</vt:i4>
      </vt:variant>
    </vt:vector>
  </HeadingPairs>
  <TitlesOfParts>
    <vt:vector size="1" baseType="lpstr">
      <vt:lpstr>省道S333线梅州梅江银江隧道至龙坑段</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hp01</dc:creator>
  <cp:lastModifiedBy>蟑螂恶霸</cp:lastModifiedBy>
  <dcterms:created xsi:type="dcterms:W3CDTF">2022-09-15T09:42:00Z</dcterms:created>
  <cp:lastPrinted>2023-11-12T08:17:00Z</cp:lastPrinted>
  <dcterms:modified xsi:type="dcterms:W3CDTF">2026-02-27T06:31:00Z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1A8A6CC6E42B45F6A5D6D1054C5A602E_13</vt:lpwstr>
  </property>
  <property fmtid="{D5CDD505-2E9C-101B-9397-08002B2CF9AE}" pid="3" name="KSOProductBuildVer">
    <vt:lpwstr>2052-12.9.0.24133</vt:lpwstr>
  </property>
  <property fmtid="{D5CDD505-2E9C-101B-9397-08002B2CF9AE}" pid="4" name="CalculationRule">
    <vt:i4>0</vt:i4>
  </property>
</Properties>
</file>