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灾毁恢复重建工程" sheetId="1" r:id="rId1"/>
  </sheets>
  <definedNames>
    <definedName name="_xlnm._FilterDatabase" localSheetId="0" hidden="1">灾毁恢复重建工程!$A$5:$IQ$23</definedName>
    <definedName name="_xlnm.Print_Titles" localSheetId="0">灾毁恢复重建工程!$4:$5</definedName>
  </definedNames>
  <calcPr calcId="144525"/>
</workbook>
</file>

<file path=xl/sharedStrings.xml><?xml version="1.0" encoding="utf-8"?>
<sst xmlns="http://schemas.openxmlformats.org/spreadsheetml/2006/main" count="87" uniqueCount="71">
  <si>
    <t>附件6</t>
  </si>
  <si>
    <t>2025年省级交通专项资金（第二批）分配表（灾毁恢复重建工程）</t>
  </si>
  <si>
    <t xml:space="preserve">                                                                                                           金额单位：万元   </t>
  </si>
  <si>
    <t>序号</t>
  </si>
  <si>
    <t>地级以上市</t>
  </si>
  <si>
    <t>所在县域</t>
  </si>
  <si>
    <t>项 目 名 称</t>
  </si>
  <si>
    <t>建设规模（公里）</t>
  </si>
  <si>
    <t>总投资</t>
  </si>
  <si>
    <t>省补助总额</t>
  </si>
  <si>
    <t>已安排省补助</t>
  </si>
  <si>
    <t>本批安排省补助</t>
  </si>
  <si>
    <t>设计批复</t>
  </si>
  <si>
    <t>备注</t>
  </si>
  <si>
    <t>合计</t>
  </si>
  <si>
    <t>一级</t>
  </si>
  <si>
    <t>二级</t>
  </si>
  <si>
    <t>三级及以下</t>
  </si>
  <si>
    <t>惠州市</t>
  </si>
  <si>
    <t>龙门县</t>
  </si>
  <si>
    <t>省道S254线龙门永汉李屋村段灾毁恢复重建工程</t>
  </si>
  <si>
    <t>粤公养函（2024）590号、惠市交发（2025）179号</t>
  </si>
  <si>
    <t>江门市</t>
  </si>
  <si>
    <t>鹤山市</t>
  </si>
  <si>
    <t>省道S532水双线双合至鹤城段K2+080～K2+340右侧路堑边坡滑塌处治工程</t>
  </si>
  <si>
    <t>江交基建〔2025〕57 号、江交基建〔2025〕99 号</t>
  </si>
  <si>
    <t>梅州市</t>
  </si>
  <si>
    <t>梅县区</t>
  </si>
  <si>
    <t>省道S223线梅州梅县松源园岭段灾毁恢复重建工程</t>
  </si>
  <si>
    <t>粤公养函〔2024〕592号、梅市交函〔2025〕217号</t>
  </si>
  <si>
    <t>省道S225线梅州梅县白渡沙坪段灾毁恢复重建工程</t>
  </si>
  <si>
    <t>粤公养函〔2024〕591号、梅市交函〔2025〕160号</t>
  </si>
  <si>
    <t>大埔县</t>
  </si>
  <si>
    <t>国道G235线大埔银江明德段灾毁恢复重建工程</t>
  </si>
  <si>
    <t>粤公养函〔2024〕583 号、梅市交函〔2025〕302号</t>
  </si>
  <si>
    <t>国道G235线大埔银江车上段灾毁恢复重建工程</t>
  </si>
  <si>
    <t>粤公养函〔2024〕621 号、梅市交函〔2025〕413号</t>
  </si>
  <si>
    <t>省道S221线大埔陈牙陂至凹下段灾毁恢复重建工程</t>
  </si>
  <si>
    <t>粤公养函〔2023〕592号、梅市交函〔2024〕912号</t>
  </si>
  <si>
    <t>省道S332线大埔茶阳花窗段灾毁恢复重建工程</t>
  </si>
  <si>
    <t>粤公养函〔2024〕598 号、梅市交函〔2025〕361号</t>
  </si>
  <si>
    <t>省道S332线大埔茶阳洋门段灾毁恢复重建工程</t>
  </si>
  <si>
    <t>粤公养函〔2024〕602号、梅市交函〔2025〕360号</t>
  </si>
  <si>
    <t>丰顺县</t>
  </si>
  <si>
    <t>国道G355线丰顺留隍大钱段灾毁恢复重建工程</t>
  </si>
  <si>
    <t>粤公养函〔2025〕61号、梅市交函〔2025〕755号</t>
  </si>
  <si>
    <t>清远市</t>
  </si>
  <si>
    <t>英德市</t>
  </si>
  <si>
    <t>省道S526线英德白沙茶寮电站段灾毁恢复重建工程</t>
  </si>
  <si>
    <t>粤公养函〔2024〕605号、清市交复函[2025]6号</t>
  </si>
  <si>
    <t>佛冈县</t>
  </si>
  <si>
    <t>国道G106线佛冈石角高埔段灾毁恢复重建工程</t>
  </si>
  <si>
    <t>粤公养函〔2025〕35号、清市交复函〔2025〕7号</t>
  </si>
  <si>
    <t>韶关市</t>
  </si>
  <si>
    <t>翁源县</t>
  </si>
  <si>
    <t>国道G220线翁源坝仔亚吉山至龙仙拱桥坑段灾毁恢复重建工程</t>
  </si>
  <si>
    <t>粤公养函〔2024〕340号、韶路养〔2025〕23号</t>
  </si>
  <si>
    <t>曲江区</t>
  </si>
  <si>
    <t>国道G106线韶关曲江大塘至沙溪段灾毁恢复重建工程</t>
  </si>
  <si>
    <t>粤公养函〔2024〕347号、韶路养〔2024〕427号</t>
  </si>
  <si>
    <t>仁化县</t>
  </si>
  <si>
    <t>省道S246线仁化丹霞街道胡坑村段灾毁恢复重建工程</t>
  </si>
  <si>
    <t>粤公养函〔2025〕86号、韶路养〔2025〕65号</t>
  </si>
  <si>
    <t>云浮市</t>
  </si>
  <si>
    <t>云安区</t>
  </si>
  <si>
    <t>国道G324线云浮云安石城下墩段灾毁恢复重建工程</t>
  </si>
  <si>
    <t>粤公养函〔2025〕211号、云交许决〔2025〕30012号</t>
  </si>
  <si>
    <t>河源市</t>
  </si>
  <si>
    <t>紫金县</t>
  </si>
  <si>
    <t>国道G355线紫金紫城城西至林田段灾毁恢复重建工程</t>
  </si>
  <si>
    <t>粤公养函〔2025〕3号、河交函〔2025〕386 号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</si>
</sst>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_);[Red]\(0\)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22"/>
      <color rgb="FF000000"/>
      <name val="方正小标宋简体"/>
      <charset val="0"/>
    </font>
    <font>
      <sz val="22"/>
      <name val="方正小标宋简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0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/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0" borderId="0"/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>
      <alignment vertical="center"/>
    </xf>
    <xf numFmtId="178" fontId="5" fillId="0" borderId="0" xfId="51" applyNumberFormat="1" applyFont="1" applyFill="1" applyBorder="1" applyAlignment="1">
      <alignment horizontal="center" vertical="center" wrapText="1"/>
    </xf>
    <xf numFmtId="178" fontId="6" fillId="0" borderId="0" xfId="51" applyNumberFormat="1" applyFont="1" applyFill="1" applyBorder="1" applyAlignment="1">
      <alignment horizontal="center" vertical="center" wrapText="1"/>
    </xf>
    <xf numFmtId="176" fontId="6" fillId="0" borderId="0" xfId="51" applyNumberFormat="1" applyFont="1" applyFill="1" applyBorder="1" applyAlignment="1">
      <alignment horizontal="center" vertical="center" wrapText="1"/>
    </xf>
    <xf numFmtId="178" fontId="7" fillId="0" borderId="0" xfId="51" applyNumberFormat="1" applyFont="1" applyFill="1" applyBorder="1" applyAlignment="1">
      <alignment horizontal="right" vertical="center" wrapText="1"/>
    </xf>
    <xf numFmtId="178" fontId="7" fillId="0" borderId="0" xfId="51" applyNumberFormat="1" applyFont="1" applyFill="1" applyBorder="1" applyAlignment="1">
      <alignment horizontal="center" vertical="center" wrapText="1"/>
    </xf>
    <xf numFmtId="176" fontId="7" fillId="0" borderId="0" xfId="51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33" applyNumberFormat="1" applyFont="1" applyFill="1" applyBorder="1" applyAlignment="1">
      <alignment horizontal="center" vertical="center" wrapText="1"/>
    </xf>
    <xf numFmtId="176" fontId="8" fillId="0" borderId="1" xfId="33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178" fontId="8" fillId="0" borderId="1" xfId="3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176" fontId="9" fillId="0" borderId="1" xfId="33" applyNumberFormat="1" applyFont="1" applyFill="1" applyBorder="1" applyAlignment="1">
      <alignment horizontal="center" vertical="center" wrapText="1"/>
    </xf>
    <xf numFmtId="176" fontId="9" fillId="0" borderId="1" xfId="5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6" fillId="0" borderId="0" xfId="51" applyNumberFormat="1" applyFont="1" applyFill="1" applyBorder="1" applyAlignment="1">
      <alignment horizontal="center" vertical="center" wrapText="1"/>
    </xf>
    <xf numFmtId="177" fontId="7" fillId="0" borderId="0" xfId="51" applyNumberFormat="1" applyFont="1" applyFill="1" applyBorder="1" applyAlignment="1">
      <alignment horizontal="right" vertical="center" wrapText="1"/>
    </xf>
    <xf numFmtId="177" fontId="8" fillId="0" borderId="1" xfId="33" applyNumberFormat="1" applyFont="1" applyFill="1" applyBorder="1" applyAlignment="1">
      <alignment horizontal="center" vertical="center" wrapText="1"/>
    </xf>
    <xf numFmtId="177" fontId="8" fillId="0" borderId="1" xfId="5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9" fillId="0" borderId="1" xfId="51" applyNumberFormat="1" applyFont="1" applyFill="1" applyBorder="1" applyAlignment="1">
      <alignment horizontal="center" vertical="center" wrapText="1"/>
    </xf>
    <xf numFmtId="177" fontId="9" fillId="0" borderId="1" xfId="3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6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普通_活用表_亿元表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zoomScale="85" zoomScaleNormal="85" workbookViewId="0">
      <selection activeCell="E4" sqref="$A4:$XFD23"/>
    </sheetView>
  </sheetViews>
  <sheetFormatPr defaultColWidth="9" defaultRowHeight="14.4"/>
  <cols>
    <col min="1" max="1" width="7.16666666666667" customWidth="1"/>
    <col min="2" max="2" width="8.68518518518519" customWidth="1"/>
    <col min="4" max="4" width="27.5" style="5" customWidth="1"/>
    <col min="5" max="8" width="9" style="6"/>
    <col min="9" max="9" width="10.3796296296296" style="7"/>
    <col min="10" max="11" width="9.37962962962963"/>
    <col min="12" max="12" width="10.3796296296296" style="7"/>
    <col min="13" max="13" width="21.7407407407407" style="8" customWidth="1"/>
    <col min="14" max="14" width="16.1944444444444" customWidth="1"/>
  </cols>
  <sheetData>
    <row r="1" ht="15.6" spans="1:1">
      <c r="A1" s="9" t="s">
        <v>0</v>
      </c>
    </row>
    <row r="2" ht="35" customHeight="1" spans="1:14">
      <c r="A2" s="10" t="s">
        <v>1</v>
      </c>
      <c r="B2" s="11"/>
      <c r="C2" s="11"/>
      <c r="D2" s="11"/>
      <c r="E2" s="12"/>
      <c r="F2" s="12"/>
      <c r="G2" s="12"/>
      <c r="H2" s="12"/>
      <c r="I2" s="28"/>
      <c r="J2" s="11"/>
      <c r="K2" s="11"/>
      <c r="L2" s="28"/>
      <c r="M2" s="11"/>
      <c r="N2" s="11"/>
    </row>
    <row r="3" spans="1:14">
      <c r="A3" s="13" t="s">
        <v>2</v>
      </c>
      <c r="B3" s="14"/>
      <c r="C3" s="14"/>
      <c r="D3" s="14"/>
      <c r="E3" s="15"/>
      <c r="F3" s="15"/>
      <c r="G3" s="15"/>
      <c r="H3" s="15"/>
      <c r="I3" s="29"/>
      <c r="J3" s="13"/>
      <c r="K3" s="13"/>
      <c r="L3" s="29"/>
      <c r="M3" s="14"/>
      <c r="N3" s="14"/>
    </row>
    <row r="4" s="1" customFormat="1" ht="39" customHeight="1" spans="1:14">
      <c r="A4" s="16" t="s">
        <v>3</v>
      </c>
      <c r="B4" s="16" t="s">
        <v>4</v>
      </c>
      <c r="C4" s="16" t="s">
        <v>5</v>
      </c>
      <c r="D4" s="17" t="s">
        <v>6</v>
      </c>
      <c r="E4" s="18" t="s">
        <v>7</v>
      </c>
      <c r="F4" s="18"/>
      <c r="G4" s="18"/>
      <c r="H4" s="18"/>
      <c r="I4" s="30" t="s">
        <v>8</v>
      </c>
      <c r="J4" s="17" t="s">
        <v>9</v>
      </c>
      <c r="K4" s="17" t="s">
        <v>10</v>
      </c>
      <c r="L4" s="31" t="s">
        <v>11</v>
      </c>
      <c r="M4" s="32" t="s">
        <v>12</v>
      </c>
      <c r="N4" s="33" t="s">
        <v>13</v>
      </c>
    </row>
    <row r="5" s="1" customFormat="1" ht="39" customHeight="1" spans="1:14">
      <c r="A5" s="16"/>
      <c r="B5" s="16"/>
      <c r="C5" s="16"/>
      <c r="D5" s="19"/>
      <c r="E5" s="18" t="s">
        <v>14</v>
      </c>
      <c r="F5" s="18" t="s">
        <v>15</v>
      </c>
      <c r="G5" s="18" t="s">
        <v>16</v>
      </c>
      <c r="H5" s="18" t="s">
        <v>17</v>
      </c>
      <c r="I5" s="30"/>
      <c r="J5" s="17"/>
      <c r="K5" s="17"/>
      <c r="L5" s="31"/>
      <c r="M5" s="34"/>
      <c r="N5" s="33"/>
    </row>
    <row r="6" s="2" customFormat="1" ht="35" customHeight="1" spans="1:14">
      <c r="A6" s="16" t="s">
        <v>14</v>
      </c>
      <c r="B6" s="16"/>
      <c r="C6" s="16"/>
      <c r="D6" s="16"/>
      <c r="E6" s="20">
        <f t="shared" ref="E6:H6" si="0">SUM(E7:E23)</f>
        <v>108.629</v>
      </c>
      <c r="F6" s="20">
        <f t="shared" si="0"/>
        <v>49.004</v>
      </c>
      <c r="G6" s="20">
        <f t="shared" si="0"/>
        <v>38.839</v>
      </c>
      <c r="H6" s="20">
        <f t="shared" si="0"/>
        <v>20.786</v>
      </c>
      <c r="I6" s="30">
        <f t="shared" ref="I6:L6" si="1">SUM(I7:I23)</f>
        <v>10508.97</v>
      </c>
      <c r="J6" s="20">
        <f t="shared" si="1"/>
        <v>6160</v>
      </c>
      <c r="K6" s="20">
        <f t="shared" si="1"/>
        <v>965</v>
      </c>
      <c r="L6" s="30">
        <f t="shared" si="1"/>
        <v>5039</v>
      </c>
      <c r="M6" s="35"/>
      <c r="N6" s="36"/>
    </row>
    <row r="7" s="1" customFormat="1" ht="50" customHeight="1" spans="1:14">
      <c r="A7" s="21">
        <v>1</v>
      </c>
      <c r="B7" s="22" t="s">
        <v>18</v>
      </c>
      <c r="C7" s="22" t="s">
        <v>19</v>
      </c>
      <c r="D7" s="23" t="s">
        <v>20</v>
      </c>
      <c r="E7" s="24">
        <v>0.15</v>
      </c>
      <c r="F7" s="24"/>
      <c r="G7" s="24">
        <v>0.15</v>
      </c>
      <c r="H7" s="24"/>
      <c r="I7" s="37">
        <v>391</v>
      </c>
      <c r="J7" s="38">
        <v>272</v>
      </c>
      <c r="K7" s="38"/>
      <c r="L7" s="38">
        <v>272</v>
      </c>
      <c r="M7" s="26" t="s">
        <v>21</v>
      </c>
      <c r="N7" s="39"/>
    </row>
    <row r="8" s="1" customFormat="1" ht="50" customHeight="1" spans="1:14">
      <c r="A8" s="21">
        <v>2</v>
      </c>
      <c r="B8" s="22" t="s">
        <v>22</v>
      </c>
      <c r="C8" s="22" t="s">
        <v>23</v>
      </c>
      <c r="D8" s="23" t="s">
        <v>24</v>
      </c>
      <c r="E8" s="24">
        <v>0.26</v>
      </c>
      <c r="F8" s="24">
        <v>0.26</v>
      </c>
      <c r="G8" s="24"/>
      <c r="H8" s="24"/>
      <c r="I8" s="37">
        <v>594.73</v>
      </c>
      <c r="J8" s="38">
        <v>297</v>
      </c>
      <c r="K8" s="38"/>
      <c r="L8" s="38">
        <v>297</v>
      </c>
      <c r="M8" s="26" t="s">
        <v>25</v>
      </c>
      <c r="N8" s="39"/>
    </row>
    <row r="9" s="3" customFormat="1" ht="50" customHeight="1" spans="1:14">
      <c r="A9" s="21">
        <v>3</v>
      </c>
      <c r="B9" s="22" t="s">
        <v>26</v>
      </c>
      <c r="C9" s="22" t="s">
        <v>27</v>
      </c>
      <c r="D9" s="23" t="s">
        <v>28</v>
      </c>
      <c r="E9" s="24">
        <v>0.262</v>
      </c>
      <c r="F9" s="24"/>
      <c r="G9" s="24"/>
      <c r="H9" s="24">
        <v>0.262</v>
      </c>
      <c r="I9" s="37">
        <v>441.52</v>
      </c>
      <c r="J9" s="38">
        <v>297</v>
      </c>
      <c r="K9" s="38"/>
      <c r="L9" s="38">
        <v>297</v>
      </c>
      <c r="M9" s="26" t="s">
        <v>29</v>
      </c>
      <c r="N9" s="26"/>
    </row>
    <row r="10" s="4" customFormat="1" ht="50" customHeight="1" spans="1:15">
      <c r="A10" s="21">
        <v>4</v>
      </c>
      <c r="B10" s="22" t="s">
        <v>26</v>
      </c>
      <c r="C10" s="22" t="s">
        <v>27</v>
      </c>
      <c r="D10" s="23" t="s">
        <v>30</v>
      </c>
      <c r="E10" s="24">
        <v>0.298</v>
      </c>
      <c r="F10" s="24"/>
      <c r="G10" s="24">
        <v>0.298</v>
      </c>
      <c r="H10" s="24"/>
      <c r="I10" s="37">
        <v>372.56</v>
      </c>
      <c r="J10" s="38">
        <v>183</v>
      </c>
      <c r="K10" s="38"/>
      <c r="L10" s="38">
        <v>183</v>
      </c>
      <c r="M10" s="26" t="s">
        <v>31</v>
      </c>
      <c r="N10" s="26"/>
      <c r="O10" s="40"/>
    </row>
    <row r="11" s="3" customFormat="1" ht="50" customHeight="1" spans="1:15">
      <c r="A11" s="21">
        <v>5</v>
      </c>
      <c r="B11" s="22" t="s">
        <v>26</v>
      </c>
      <c r="C11" s="22" t="s">
        <v>32</v>
      </c>
      <c r="D11" s="23" t="s">
        <v>33</v>
      </c>
      <c r="E11" s="24">
        <v>0.2</v>
      </c>
      <c r="F11" s="24"/>
      <c r="G11" s="24">
        <v>0.2</v>
      </c>
      <c r="H11" s="24"/>
      <c r="I11" s="37">
        <v>293.35</v>
      </c>
      <c r="J11" s="38">
        <v>120</v>
      </c>
      <c r="K11" s="38"/>
      <c r="L11" s="38">
        <v>120</v>
      </c>
      <c r="M11" s="26" t="s">
        <v>34</v>
      </c>
      <c r="N11" s="26"/>
      <c r="O11" s="41"/>
    </row>
    <row r="12" s="3" customFormat="1" ht="50" customHeight="1" spans="1:14">
      <c r="A12" s="21">
        <v>6</v>
      </c>
      <c r="B12" s="22" t="s">
        <v>26</v>
      </c>
      <c r="C12" s="22" t="s">
        <v>32</v>
      </c>
      <c r="D12" s="23" t="s">
        <v>35</v>
      </c>
      <c r="E12" s="25">
        <v>0.13</v>
      </c>
      <c r="F12" s="25"/>
      <c r="G12" s="25">
        <v>0.13</v>
      </c>
      <c r="H12" s="25"/>
      <c r="I12" s="37">
        <v>254.47</v>
      </c>
      <c r="J12" s="37">
        <v>136</v>
      </c>
      <c r="K12" s="37"/>
      <c r="L12" s="38">
        <v>136</v>
      </c>
      <c r="M12" s="23" t="s">
        <v>36</v>
      </c>
      <c r="N12" s="23"/>
    </row>
    <row r="13" s="3" customFormat="1" ht="48" customHeight="1" spans="1:14">
      <c r="A13" s="21">
        <v>7</v>
      </c>
      <c r="B13" s="22" t="s">
        <v>26</v>
      </c>
      <c r="C13" s="22" t="s">
        <v>32</v>
      </c>
      <c r="D13" s="23" t="s">
        <v>37</v>
      </c>
      <c r="E13" s="25">
        <v>4.47</v>
      </c>
      <c r="F13" s="25">
        <v>4.47</v>
      </c>
      <c r="G13" s="25"/>
      <c r="H13" s="25"/>
      <c r="I13" s="37">
        <v>1846.85</v>
      </c>
      <c r="J13" s="37">
        <v>1385</v>
      </c>
      <c r="K13" s="37"/>
      <c r="L13" s="38">
        <v>1385</v>
      </c>
      <c r="M13" s="23" t="s">
        <v>38</v>
      </c>
      <c r="N13" s="23"/>
    </row>
    <row r="14" s="3" customFormat="1" ht="50" customHeight="1" spans="1:14">
      <c r="A14" s="21">
        <v>8</v>
      </c>
      <c r="B14" s="22" t="s">
        <v>26</v>
      </c>
      <c r="C14" s="22" t="s">
        <v>32</v>
      </c>
      <c r="D14" s="26" t="s">
        <v>39</v>
      </c>
      <c r="E14" s="24">
        <v>0.14</v>
      </c>
      <c r="F14" s="24"/>
      <c r="G14" s="24">
        <v>0.14</v>
      </c>
      <c r="H14" s="24"/>
      <c r="I14" s="38">
        <v>319.68</v>
      </c>
      <c r="J14" s="38">
        <v>239</v>
      </c>
      <c r="K14" s="38"/>
      <c r="L14" s="38">
        <v>239</v>
      </c>
      <c r="M14" s="26" t="s">
        <v>40</v>
      </c>
      <c r="N14" s="22"/>
    </row>
    <row r="15" s="3" customFormat="1" ht="50" customHeight="1" spans="1:14">
      <c r="A15" s="21">
        <v>9</v>
      </c>
      <c r="B15" s="22" t="s">
        <v>26</v>
      </c>
      <c r="C15" s="22" t="s">
        <v>32</v>
      </c>
      <c r="D15" s="26" t="s">
        <v>41</v>
      </c>
      <c r="E15" s="24">
        <v>0.14</v>
      </c>
      <c r="F15" s="24"/>
      <c r="G15" s="24">
        <v>0.14</v>
      </c>
      <c r="H15" s="24"/>
      <c r="I15" s="38">
        <v>497.57</v>
      </c>
      <c r="J15" s="38">
        <v>373</v>
      </c>
      <c r="K15" s="38"/>
      <c r="L15" s="38">
        <v>373</v>
      </c>
      <c r="M15" s="26" t="s">
        <v>42</v>
      </c>
      <c r="N15" s="21"/>
    </row>
    <row r="16" s="3" customFormat="1" ht="50" customHeight="1" spans="1:14">
      <c r="A16" s="21">
        <v>10</v>
      </c>
      <c r="B16" s="22" t="s">
        <v>26</v>
      </c>
      <c r="C16" s="22" t="s">
        <v>43</v>
      </c>
      <c r="D16" s="26" t="s">
        <v>44</v>
      </c>
      <c r="E16" s="24">
        <v>0.32</v>
      </c>
      <c r="F16" s="24"/>
      <c r="G16" s="24">
        <v>0.32</v>
      </c>
      <c r="H16" s="24"/>
      <c r="I16" s="38">
        <v>242.79</v>
      </c>
      <c r="J16" s="38">
        <v>116</v>
      </c>
      <c r="K16" s="38"/>
      <c r="L16" s="38">
        <v>116</v>
      </c>
      <c r="M16" s="26" t="s">
        <v>45</v>
      </c>
      <c r="N16" s="26"/>
    </row>
    <row r="17" s="3" customFormat="1" ht="50" customHeight="1" spans="1:14">
      <c r="A17" s="21">
        <v>11</v>
      </c>
      <c r="B17" s="22" t="s">
        <v>46</v>
      </c>
      <c r="C17" s="22" t="s">
        <v>47</v>
      </c>
      <c r="D17" s="26" t="s">
        <v>48</v>
      </c>
      <c r="E17" s="24">
        <v>0.15</v>
      </c>
      <c r="F17" s="24"/>
      <c r="G17" s="24">
        <v>0.15</v>
      </c>
      <c r="H17" s="24"/>
      <c r="I17" s="38">
        <v>279</v>
      </c>
      <c r="J17" s="38">
        <v>143</v>
      </c>
      <c r="K17" s="38"/>
      <c r="L17" s="38">
        <v>143</v>
      </c>
      <c r="M17" s="26" t="s">
        <v>49</v>
      </c>
      <c r="N17" s="26"/>
    </row>
    <row r="18" s="3" customFormat="1" ht="50" customHeight="1" spans="1:14">
      <c r="A18" s="21">
        <v>12</v>
      </c>
      <c r="B18" s="22" t="s">
        <v>46</v>
      </c>
      <c r="C18" s="22" t="s">
        <v>50</v>
      </c>
      <c r="D18" s="26" t="s">
        <v>51</v>
      </c>
      <c r="E18" s="24">
        <v>0.13</v>
      </c>
      <c r="F18" s="24">
        <v>0.13</v>
      </c>
      <c r="G18" s="24"/>
      <c r="H18" s="24"/>
      <c r="I18" s="38">
        <v>378.01</v>
      </c>
      <c r="J18" s="38">
        <v>321</v>
      </c>
      <c r="K18" s="38"/>
      <c r="L18" s="38">
        <v>165</v>
      </c>
      <c r="M18" s="26" t="s">
        <v>52</v>
      </c>
      <c r="N18" s="21"/>
    </row>
    <row r="19" s="3" customFormat="1" ht="50" customHeight="1" spans="1:14">
      <c r="A19" s="21">
        <v>13</v>
      </c>
      <c r="B19" s="22" t="s">
        <v>53</v>
      </c>
      <c r="C19" s="22" t="s">
        <v>54</v>
      </c>
      <c r="D19" s="26" t="s">
        <v>55</v>
      </c>
      <c r="E19" s="24">
        <v>49.9</v>
      </c>
      <c r="F19" s="27"/>
      <c r="G19" s="24">
        <v>29.626</v>
      </c>
      <c r="H19" s="24">
        <v>20.274</v>
      </c>
      <c r="I19" s="38">
        <v>1273.51</v>
      </c>
      <c r="J19" s="38">
        <v>595</v>
      </c>
      <c r="K19" s="38">
        <v>487</v>
      </c>
      <c r="L19" s="38">
        <v>108</v>
      </c>
      <c r="M19" s="26" t="s">
        <v>56</v>
      </c>
      <c r="N19" s="23"/>
    </row>
    <row r="20" s="3" customFormat="1" ht="50" customHeight="1" spans="1:14">
      <c r="A20" s="21">
        <v>14</v>
      </c>
      <c r="B20" s="22" t="s">
        <v>53</v>
      </c>
      <c r="C20" s="22" t="s">
        <v>57</v>
      </c>
      <c r="D20" s="26" t="s">
        <v>58</v>
      </c>
      <c r="E20" s="24">
        <v>47.759</v>
      </c>
      <c r="F20" s="24">
        <v>40.144</v>
      </c>
      <c r="G20" s="24">
        <v>7.615</v>
      </c>
      <c r="H20" s="24"/>
      <c r="I20" s="38">
        <v>1203.67</v>
      </c>
      <c r="J20" s="38">
        <v>545</v>
      </c>
      <c r="K20" s="38">
        <v>478</v>
      </c>
      <c r="L20" s="38">
        <v>67</v>
      </c>
      <c r="M20" s="26" t="s">
        <v>59</v>
      </c>
      <c r="N20" s="23"/>
    </row>
    <row r="21" s="3" customFormat="1" ht="50" customHeight="1" spans="1:14">
      <c r="A21" s="21">
        <v>15</v>
      </c>
      <c r="B21" s="22" t="s">
        <v>53</v>
      </c>
      <c r="C21" s="22" t="s">
        <v>60</v>
      </c>
      <c r="D21" s="26" t="s">
        <v>61</v>
      </c>
      <c r="E21" s="24">
        <v>0.25</v>
      </c>
      <c r="F21" s="24"/>
      <c r="G21" s="27"/>
      <c r="H21" s="24">
        <v>0.25</v>
      </c>
      <c r="I21" s="38">
        <v>468.1</v>
      </c>
      <c r="J21" s="38">
        <v>327</v>
      </c>
      <c r="K21" s="38"/>
      <c r="L21" s="38">
        <v>327</v>
      </c>
      <c r="M21" s="26" t="s">
        <v>62</v>
      </c>
      <c r="N21" s="23"/>
    </row>
    <row r="22" s="3" customFormat="1" ht="50" customHeight="1" spans="1:14">
      <c r="A22" s="21">
        <v>16</v>
      </c>
      <c r="B22" s="22" t="s">
        <v>63</v>
      </c>
      <c r="C22" s="22" t="s">
        <v>64</v>
      </c>
      <c r="D22" s="26" t="s">
        <v>65</v>
      </c>
      <c r="E22" s="24">
        <v>0.07</v>
      </c>
      <c r="F22" s="27"/>
      <c r="G22" s="24">
        <v>0.07</v>
      </c>
      <c r="H22" s="27"/>
      <c r="I22" s="38">
        <v>241.6</v>
      </c>
      <c r="J22" s="38">
        <v>205</v>
      </c>
      <c r="K22" s="38"/>
      <c r="L22" s="38">
        <v>205</v>
      </c>
      <c r="M22" s="26" t="s">
        <v>66</v>
      </c>
      <c r="N22" s="23"/>
    </row>
    <row r="23" s="3" customFormat="1" ht="50" customHeight="1" spans="1:14">
      <c r="A23" s="21">
        <v>17</v>
      </c>
      <c r="B23" s="22" t="s">
        <v>67</v>
      </c>
      <c r="C23" s="22" t="s">
        <v>68</v>
      </c>
      <c r="D23" s="26" t="s">
        <v>69</v>
      </c>
      <c r="E23" s="24">
        <v>4</v>
      </c>
      <c r="F23" s="24">
        <v>4</v>
      </c>
      <c r="G23" s="24"/>
      <c r="H23" s="24"/>
      <c r="I23" s="38">
        <v>1410.56</v>
      </c>
      <c r="J23" s="38">
        <v>606</v>
      </c>
      <c r="K23" s="38"/>
      <c r="L23" s="38">
        <v>606</v>
      </c>
      <c r="M23" s="26" t="s">
        <v>70</v>
      </c>
      <c r="N23" s="23"/>
    </row>
  </sheetData>
  <autoFilter ref="A5:IQ23">
    <extLst/>
  </autoFilter>
  <mergeCells count="14">
    <mergeCell ref="A2:N2"/>
    <mergeCell ref="A3:N3"/>
    <mergeCell ref="E4:H4"/>
    <mergeCell ref="A6:D6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ageMargins left="0.700694444444445" right="0.700694444444445" top="0.751388888888889" bottom="0.751388888888889" header="0.298611111111111" footer="0.298611111111111"/>
  <pageSetup paperSize="8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灾毁恢复重建工程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PC</cp:lastModifiedBy>
  <dcterms:created xsi:type="dcterms:W3CDTF">2023-05-16T03:15:00Z</dcterms:created>
  <dcterms:modified xsi:type="dcterms:W3CDTF">2025-12-22T09:36:44Z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3744D773538E41229CACFE7F4B90DBDB_13</vt:lpwstr>
  </property>
</Properties>
</file>