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全部页" sheetId="1" r:id="rId1"/>
  </sheets>
  <definedNames>
    <definedName name="_xlnm.Print_Area" localSheetId="0">全部页!$A$1:$E$21</definedName>
    <definedName name="_xlnm.Print_Titles" localSheetId="0">全部页!$2:$4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<sst xmlns="http://schemas.openxmlformats.org/spreadsheetml/2006/main" count="37" uniqueCount="36">
  <si>
    <t>附件</t>
  </si>
  <si>
    <t>省道S266线封开县金楼至莲都段灾害防治和灾毁修复工程方案设计概算审查表</t>
  </si>
  <si>
    <t>项</t>
  </si>
  <si>
    <t>工程或费用名称</t>
  </si>
  <si>
    <t>.</t>
  </si>
  <si>
    <t>咨询</t>
  </si>
  <si>
    <t>增（＋）减（－）（万元）</t>
  </si>
  <si>
    <t>概算（万元）</t>
  </si>
  <si>
    <t>第一部分 建筑安装工程费</t>
  </si>
  <si>
    <t>101</t>
  </si>
  <si>
    <t>临时工程</t>
  </si>
  <si>
    <t>102</t>
  </si>
  <si>
    <t>路基工程</t>
  </si>
  <si>
    <t>103</t>
  </si>
  <si>
    <t>路面工程</t>
  </si>
  <si>
    <t>107</t>
  </si>
  <si>
    <t>交通工程及沿线设施</t>
  </si>
  <si>
    <t>110</t>
  </si>
  <si>
    <t>专项费用</t>
  </si>
  <si>
    <t>第二部分 土地使用及拆迁补偿费</t>
  </si>
  <si>
    <t>第三部分 工程建设其他费用</t>
  </si>
  <si>
    <t>301</t>
  </si>
  <si>
    <t>建设项目管理费</t>
  </si>
  <si>
    <t>303</t>
  </si>
  <si>
    <t>建设项目前期工作费</t>
  </si>
  <si>
    <t>304</t>
  </si>
  <si>
    <t>专项评价（估）费</t>
  </si>
  <si>
    <t>308</t>
  </si>
  <si>
    <t>工程保险费</t>
  </si>
  <si>
    <t>309</t>
  </si>
  <si>
    <t>其他相关费用</t>
  </si>
  <si>
    <t>第四部分 预备费</t>
  </si>
  <si>
    <t>401</t>
  </si>
  <si>
    <t>基本预备费</t>
  </si>
  <si>
    <t>第一至四部分合计</t>
  </si>
  <si>
    <t>公路基本造价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</si>
</sst>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35">
    <font>
      <sz val="12"/>
      <color rgb="FF000000"/>
      <name val="宋体"/>
      <charset val="134"/>
    </font>
    <font>
      <sz val="12"/>
      <name val="仿宋_GB2312"/>
      <charset val="134"/>
    </font>
    <font>
      <b/>
      <sz val="12"/>
      <color rgb="FF000000"/>
      <name val="黑体"/>
      <charset val="134"/>
    </font>
    <font>
      <b/>
      <sz val="10"/>
      <color rgb="FF000000"/>
      <name val="宋体"/>
      <charset val="134"/>
      <scheme val="minor"/>
    </font>
    <font>
      <sz val="10"/>
      <color rgb="FF000000"/>
      <name val="宋体"/>
      <charset val="134"/>
      <scheme val="minor"/>
    </font>
    <font>
      <sz val="10"/>
      <color rgb="FF000000"/>
      <name val="Arial"/>
      <charset val="134"/>
    </font>
    <font>
      <sz val="14"/>
      <color rgb="FF000000"/>
      <name val="黑体"/>
      <charset val="134"/>
    </font>
    <font>
      <sz val="16"/>
      <color theme="1"/>
      <name val="方正小标宋简体"/>
      <charset val="134"/>
    </font>
    <font>
      <b/>
      <sz val="12"/>
      <name val="黑体"/>
      <charset val="134"/>
    </font>
    <font>
      <b/>
      <sz val="12"/>
      <color indexed="8"/>
      <name val="仿宋_GB2312"/>
      <charset val="134"/>
    </font>
    <font>
      <b/>
      <sz val="12"/>
      <name val="仿宋_GB2312"/>
      <charset val="134"/>
    </font>
    <font>
      <b/>
      <sz val="12"/>
      <name val="宋体"/>
      <charset val="134"/>
      <scheme val="minor"/>
    </font>
    <font>
      <sz val="12"/>
      <color indexed="8"/>
      <name val="仿宋_GB2312"/>
      <charset val="134"/>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cellStyleXfs>
  <cellXfs count="40">
    <xf numFmtId="0" fontId="0" fillId="0" borderId="0" xfId="0">
      <alignment vertical="center"/>
    </xf>
    <xf numFmtId="0" fontId="1" fillId="0" borderId="0" xfId="0" applyFont="1" applyAlignment="1">
      <alignment horizontal="center" vertical="center"/>
    </xf>
    <xf numFmtId="0" fontId="2" fillId="0" borderId="1" xfId="0" applyFont="1" applyFill="1" applyBorder="1">
      <alignment vertical="center"/>
    </xf>
    <xf numFmtId="0" fontId="2" fillId="0" borderId="2" xfId="0" applyFont="1" applyFill="1" applyBorder="1">
      <alignment vertical="center"/>
    </xf>
    <xf numFmtId="0" fontId="3" fillId="0" borderId="2" xfId="0" applyFont="1" applyFill="1" applyBorder="1" applyAlignment="1">
      <alignment vertical="top"/>
    </xf>
    <xf numFmtId="0" fontId="4" fillId="0" borderId="2" xfId="0" applyFont="1" applyFill="1" applyBorder="1" applyAlignment="1">
      <alignment vertical="top"/>
    </xf>
    <xf numFmtId="0" fontId="5" fillId="0" borderId="0" xfId="0" applyFont="1" applyFill="1" applyAlignment="1">
      <alignment vertical="top"/>
    </xf>
    <xf numFmtId="0" fontId="5" fillId="0" borderId="0" xfId="0" applyFont="1" applyFill="1" applyAlignment="1">
      <alignment horizontal="center" vertical="center"/>
    </xf>
    <xf numFmtId="176" fontId="5" fillId="0" borderId="0" xfId="0" applyNumberFormat="1" applyFont="1" applyFill="1" applyAlignment="1">
      <alignment horizontal="center" vertical="top"/>
    </xf>
    <xf numFmtId="0" fontId="5" fillId="0" borderId="0" xfId="0" applyFont="1" applyFill="1" applyBorder="1" applyAlignment="1">
      <alignment vertical="top"/>
    </xf>
    <xf numFmtId="0" fontId="6" fillId="0" borderId="0" xfId="0" applyFont="1" applyFill="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horizontal="center" vertical="center" wrapText="1"/>
    </xf>
    <xf numFmtId="0" fontId="1" fillId="0" borderId="0" xfId="0"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xf>
    <xf numFmtId="176" fontId="8" fillId="0" borderId="4" xfId="0" applyNumberFormat="1" applyFont="1" applyBorder="1" applyAlignment="1">
      <alignment horizontal="center" vertical="center" wrapText="1"/>
    </xf>
    <xf numFmtId="0" fontId="2" fillId="0" borderId="0" xfId="0" applyFont="1" applyFill="1" applyBorder="1">
      <alignment vertical="center"/>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2" xfId="0" applyNumberFormat="1" applyFont="1" applyBorder="1" applyAlignment="1">
      <alignment horizontal="center" vertical="center"/>
    </xf>
    <xf numFmtId="176" fontId="8" fillId="0" borderId="6" xfId="0" applyNumberFormat="1" applyFont="1" applyBorder="1" applyAlignment="1">
      <alignment horizontal="center" vertical="center" wrapText="1"/>
    </xf>
    <xf numFmtId="0" fontId="9" fillId="0" borderId="5"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176" fontId="10" fillId="0" borderId="2"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0" fontId="3" fillId="0" borderId="0" xfId="0" applyFont="1" applyFill="1" applyBorder="1" applyAlignment="1">
      <alignment vertical="top"/>
    </xf>
    <xf numFmtId="177" fontId="11" fillId="0" borderId="0" xfId="0" applyNumberFormat="1"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176" fontId="1" fillId="0" borderId="2"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0" fontId="4" fillId="0" borderId="0" xfId="0" applyFont="1" applyFill="1" applyBorder="1" applyAlignment="1">
      <alignment vertical="top"/>
    </xf>
    <xf numFmtId="177" fontId="13" fillId="0" borderId="0" xfId="0" applyNumberFormat="1" applyFont="1" applyFill="1" applyBorder="1" applyAlignment="1">
      <alignment horizontal="center" vertical="center"/>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176" fontId="10" fillId="0" borderId="8"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V21"/>
  <sheetViews>
    <sheetView tabSelected="1" view="pageBreakPreview" zoomScaleNormal="100" workbookViewId="0">
      <selection activeCell="L7" sqref="L7"/>
    </sheetView>
  </sheetViews>
  <sheetFormatPr defaultColWidth="10" defaultRowHeight="12.75" customHeight="1"/>
  <cols>
    <col min="1" max="1" width="6.875" style="6" customWidth="1"/>
    <col min="2" max="2" width="34.125" style="7" customWidth="1"/>
    <col min="3" max="3" width="19.625" style="8" customWidth="1"/>
    <col min="4" max="4" width="19.875" style="8" customWidth="1"/>
    <col min="5" max="5" width="19.125" style="8" customWidth="1"/>
    <col min="6" max="6" width="10" style="9"/>
    <col min="7" max="7" width="16" style="9" customWidth="1"/>
    <col min="8" max="8" width="14.25" style="9" customWidth="1"/>
    <col min="9" max="22" width="10" style="9"/>
    <col min="23" max="16384" width="10" style="6"/>
  </cols>
  <sheetData>
    <row r="1" ht="30" customHeight="1" spans="1:1">
      <c r="A1" s="10" t="s">
        <v>0</v>
      </c>
    </row>
    <row r="2" s="1" customFormat="1" ht="45" customHeight="1" spans="1:22">
      <c r="A2" s="11" t="s">
        <v>1</v>
      </c>
      <c r="B2" s="11"/>
      <c r="C2" s="12"/>
      <c r="D2" s="12"/>
      <c r="E2" s="12"/>
      <c r="F2" s="13"/>
      <c r="G2" s="13"/>
      <c r="H2" s="13"/>
      <c r="I2" s="13"/>
      <c r="J2" s="13"/>
      <c r="K2" s="13"/>
      <c r="L2" s="13"/>
      <c r="M2" s="13"/>
      <c r="N2" s="13"/>
      <c r="O2" s="13"/>
      <c r="P2" s="13"/>
      <c r="Q2" s="13"/>
      <c r="R2" s="13"/>
      <c r="S2" s="13"/>
      <c r="T2" s="13"/>
      <c r="U2" s="13"/>
      <c r="V2" s="13"/>
    </row>
    <row r="3" s="2" customFormat="1" ht="36" customHeight="1" spans="1:22">
      <c r="A3" s="14" t="s">
        <v>2</v>
      </c>
      <c r="B3" s="15" t="s">
        <v>3</v>
      </c>
      <c r="C3" s="16" t="s">
        <v>4</v>
      </c>
      <c r="D3" s="17" t="s">
        <v>5</v>
      </c>
      <c r="E3" s="18" t="s">
        <v>6</v>
      </c>
      <c r="F3" s="19"/>
      <c r="G3" s="19"/>
      <c r="H3" s="19"/>
      <c r="I3" s="19"/>
      <c r="J3" s="19"/>
      <c r="K3" s="19"/>
      <c r="L3" s="19"/>
      <c r="M3" s="19"/>
      <c r="N3" s="19"/>
      <c r="O3" s="19"/>
      <c r="P3" s="19"/>
      <c r="Q3" s="19"/>
      <c r="R3" s="19"/>
      <c r="S3" s="19"/>
      <c r="T3" s="19"/>
      <c r="U3" s="19"/>
      <c r="V3" s="19"/>
    </row>
    <row r="4" s="3" customFormat="1" ht="18" customHeight="1" spans="1:22">
      <c r="A4" s="20"/>
      <c r="B4" s="21"/>
      <c r="C4" s="22" t="s">
        <v>7</v>
      </c>
      <c r="D4" s="22" t="s">
        <v>7</v>
      </c>
      <c r="E4" s="23"/>
      <c r="F4" s="19"/>
      <c r="G4" s="19"/>
      <c r="H4" s="19"/>
      <c r="I4" s="19"/>
      <c r="J4" s="19"/>
      <c r="K4" s="19"/>
      <c r="L4" s="19"/>
      <c r="M4" s="19"/>
      <c r="N4" s="19"/>
      <c r="O4" s="19"/>
      <c r="P4" s="19"/>
      <c r="Q4" s="19"/>
      <c r="R4" s="19"/>
      <c r="S4" s="19"/>
      <c r="T4" s="19"/>
      <c r="U4" s="19"/>
      <c r="V4" s="19"/>
    </row>
    <row r="5" s="4" customFormat="1" ht="20.1" customHeight="1" spans="1:22">
      <c r="A5" s="24"/>
      <c r="B5" s="25" t="s">
        <v>8</v>
      </c>
      <c r="C5" s="26">
        <v>1603.6235</v>
      </c>
      <c r="D5" s="26">
        <v>1126.7317</v>
      </c>
      <c r="E5" s="27">
        <f t="shared" ref="E5:E15" si="0">D5-C5</f>
        <v>-476.8918</v>
      </c>
      <c r="F5" s="28"/>
      <c r="G5" s="29"/>
      <c r="H5" s="29"/>
      <c r="I5" s="28"/>
      <c r="J5" s="28"/>
      <c r="K5" s="28"/>
      <c r="L5" s="28"/>
      <c r="M5" s="28"/>
      <c r="N5" s="28"/>
      <c r="O5" s="28"/>
      <c r="P5" s="28"/>
      <c r="Q5" s="28"/>
      <c r="R5" s="28"/>
      <c r="S5" s="28"/>
      <c r="T5" s="28"/>
      <c r="U5" s="28"/>
      <c r="V5" s="28"/>
    </row>
    <row r="6" s="5" customFormat="1" ht="20.1" customHeight="1" spans="1:22">
      <c r="A6" s="30" t="s">
        <v>9</v>
      </c>
      <c r="B6" s="31" t="s">
        <v>10</v>
      </c>
      <c r="C6" s="32">
        <v>5.2167</v>
      </c>
      <c r="D6" s="32">
        <v>5.1823</v>
      </c>
      <c r="E6" s="33">
        <f t="shared" si="0"/>
        <v>-0.0344000000000007</v>
      </c>
      <c r="F6" s="34"/>
      <c r="G6" s="35"/>
      <c r="H6" s="35"/>
      <c r="I6" s="34"/>
      <c r="J6" s="34"/>
      <c r="K6" s="34"/>
      <c r="L6" s="34"/>
      <c r="M6" s="34"/>
      <c r="N6" s="34"/>
      <c r="O6" s="34"/>
      <c r="P6" s="34"/>
      <c r="Q6" s="34"/>
      <c r="R6" s="34"/>
      <c r="S6" s="34"/>
      <c r="T6" s="34"/>
      <c r="U6" s="34"/>
      <c r="V6" s="34"/>
    </row>
    <row r="7" s="5" customFormat="1" ht="20.1" customHeight="1" spans="1:22">
      <c r="A7" s="30" t="s">
        <v>11</v>
      </c>
      <c r="B7" s="31" t="s">
        <v>12</v>
      </c>
      <c r="C7" s="32">
        <v>1490.9888</v>
      </c>
      <c r="D7" s="32">
        <v>1033.57</v>
      </c>
      <c r="E7" s="33">
        <f t="shared" si="0"/>
        <v>-457.4188</v>
      </c>
      <c r="F7" s="34"/>
      <c r="G7" s="34"/>
      <c r="H7" s="34"/>
      <c r="I7" s="34"/>
      <c r="J7" s="34"/>
      <c r="K7" s="34"/>
      <c r="L7" s="34"/>
      <c r="M7" s="34"/>
      <c r="N7" s="34"/>
      <c r="O7" s="34"/>
      <c r="P7" s="34"/>
      <c r="Q7" s="34"/>
      <c r="R7" s="34"/>
      <c r="S7" s="34"/>
      <c r="T7" s="34"/>
      <c r="U7" s="34"/>
      <c r="V7" s="34"/>
    </row>
    <row r="8" s="5" customFormat="1" ht="20.1" customHeight="1" spans="1:22">
      <c r="A8" s="30" t="s">
        <v>13</v>
      </c>
      <c r="B8" s="31" t="s">
        <v>14</v>
      </c>
      <c r="C8" s="32">
        <v>19.2078</v>
      </c>
      <c r="D8" s="32">
        <v>18.0522</v>
      </c>
      <c r="E8" s="33">
        <f t="shared" si="0"/>
        <v>-1.1556</v>
      </c>
      <c r="F8" s="34"/>
      <c r="G8" s="34"/>
      <c r="H8" s="34"/>
      <c r="I8" s="34"/>
      <c r="J8" s="34"/>
      <c r="K8" s="34"/>
      <c r="L8" s="34"/>
      <c r="M8" s="34"/>
      <c r="N8" s="34"/>
      <c r="O8" s="34"/>
      <c r="P8" s="34"/>
      <c r="Q8" s="34"/>
      <c r="R8" s="34"/>
      <c r="S8" s="34"/>
      <c r="T8" s="34"/>
      <c r="U8" s="34"/>
      <c r="V8" s="34"/>
    </row>
    <row r="9" s="5" customFormat="1" ht="20.1" customHeight="1" spans="1:22">
      <c r="A9" s="30" t="s">
        <v>15</v>
      </c>
      <c r="B9" s="31" t="s">
        <v>16</v>
      </c>
      <c r="C9" s="32">
        <v>7.2309</v>
      </c>
      <c r="D9" s="32">
        <v>6.8713</v>
      </c>
      <c r="E9" s="33">
        <f t="shared" si="0"/>
        <v>-0.3596</v>
      </c>
      <c r="F9" s="34"/>
      <c r="G9" s="34"/>
      <c r="H9" s="34"/>
      <c r="I9" s="34"/>
      <c r="J9" s="34"/>
      <c r="K9" s="34"/>
      <c r="L9" s="34"/>
      <c r="M9" s="34"/>
      <c r="N9" s="34"/>
      <c r="O9" s="34"/>
      <c r="P9" s="34"/>
      <c r="Q9" s="34"/>
      <c r="R9" s="34"/>
      <c r="S9" s="34"/>
      <c r="T9" s="34"/>
      <c r="U9" s="34"/>
      <c r="V9" s="34"/>
    </row>
    <row r="10" s="5" customFormat="1" ht="20.1" customHeight="1" spans="1:22">
      <c r="A10" s="30" t="s">
        <v>17</v>
      </c>
      <c r="B10" s="31" t="s">
        <v>18</v>
      </c>
      <c r="C10" s="32">
        <v>80.9793</v>
      </c>
      <c r="D10" s="32">
        <v>63.0559</v>
      </c>
      <c r="E10" s="33">
        <f t="shared" si="0"/>
        <v>-17.9234</v>
      </c>
      <c r="F10" s="34"/>
      <c r="G10" s="34"/>
      <c r="H10" s="34"/>
      <c r="I10" s="34"/>
      <c r="J10" s="34"/>
      <c r="K10" s="34"/>
      <c r="L10" s="34"/>
      <c r="M10" s="34"/>
      <c r="N10" s="34"/>
      <c r="O10" s="34"/>
      <c r="P10" s="34"/>
      <c r="Q10" s="34"/>
      <c r="R10" s="34"/>
      <c r="S10" s="34"/>
      <c r="T10" s="34"/>
      <c r="U10" s="34"/>
      <c r="V10" s="34"/>
    </row>
    <row r="11" s="4" customFormat="1" ht="20.1" customHeight="1" spans="1:22">
      <c r="A11" s="24"/>
      <c r="B11" s="25" t="s">
        <v>19</v>
      </c>
      <c r="C11" s="26">
        <v>0</v>
      </c>
      <c r="D11" s="26">
        <v>0</v>
      </c>
      <c r="E11" s="27">
        <f t="shared" si="0"/>
        <v>0</v>
      </c>
      <c r="F11" s="28"/>
      <c r="G11" s="28"/>
      <c r="H11" s="28"/>
      <c r="I11" s="28"/>
      <c r="J11" s="28"/>
      <c r="K11" s="28"/>
      <c r="L11" s="28"/>
      <c r="M11" s="28"/>
      <c r="N11" s="28"/>
      <c r="O11" s="28"/>
      <c r="P11" s="28"/>
      <c r="Q11" s="28"/>
      <c r="R11" s="28"/>
      <c r="S11" s="28"/>
      <c r="T11" s="28"/>
      <c r="U11" s="28"/>
      <c r="V11" s="28"/>
    </row>
    <row r="12" s="4" customFormat="1" ht="20.1" customHeight="1" spans="1:22">
      <c r="A12" s="24"/>
      <c r="B12" s="25" t="s">
        <v>20</v>
      </c>
      <c r="C12" s="26">
        <v>214.1351</v>
      </c>
      <c r="D12" s="26">
        <v>168.7304</v>
      </c>
      <c r="E12" s="27">
        <f t="shared" si="0"/>
        <v>-45.4047</v>
      </c>
      <c r="F12" s="28"/>
      <c r="G12" s="28"/>
      <c r="H12" s="28"/>
      <c r="I12" s="28"/>
      <c r="J12" s="28"/>
      <c r="K12" s="28"/>
      <c r="L12" s="28"/>
      <c r="M12" s="28"/>
      <c r="N12" s="28"/>
      <c r="O12" s="28"/>
      <c r="P12" s="28"/>
      <c r="Q12" s="28"/>
      <c r="R12" s="28"/>
      <c r="S12" s="28"/>
      <c r="T12" s="28"/>
      <c r="U12" s="28"/>
      <c r="V12" s="28"/>
    </row>
    <row r="13" s="5" customFormat="1" ht="20.1" customHeight="1" spans="1:22">
      <c r="A13" s="30" t="s">
        <v>21</v>
      </c>
      <c r="B13" s="31" t="s">
        <v>22</v>
      </c>
      <c r="C13" s="32">
        <v>113.6213</v>
      </c>
      <c r="D13" s="32">
        <v>86.0752</v>
      </c>
      <c r="E13" s="33">
        <f t="shared" si="0"/>
        <v>-27.5461</v>
      </c>
      <c r="F13" s="34"/>
      <c r="G13" s="34"/>
      <c r="H13" s="34"/>
      <c r="I13" s="34"/>
      <c r="J13" s="34"/>
      <c r="K13" s="34"/>
      <c r="L13" s="34"/>
      <c r="M13" s="34"/>
      <c r="N13" s="34"/>
      <c r="O13" s="34"/>
      <c r="P13" s="34"/>
      <c r="Q13" s="34"/>
      <c r="R13" s="34"/>
      <c r="S13" s="34"/>
      <c r="T13" s="34"/>
      <c r="U13" s="34"/>
      <c r="V13" s="34"/>
    </row>
    <row r="14" s="5" customFormat="1" ht="20.1" customHeight="1" spans="1:22">
      <c r="A14" s="30" t="s">
        <v>23</v>
      </c>
      <c r="B14" s="31" t="s">
        <v>24</v>
      </c>
      <c r="C14" s="32">
        <v>94.0993</v>
      </c>
      <c r="D14" s="32">
        <v>58.3711</v>
      </c>
      <c r="E14" s="33">
        <f t="shared" si="0"/>
        <v>-35.7282</v>
      </c>
      <c r="F14" s="34"/>
      <c r="G14" s="34"/>
      <c r="H14" s="34"/>
      <c r="I14" s="34"/>
      <c r="J14" s="34"/>
      <c r="K14" s="34"/>
      <c r="L14" s="34"/>
      <c r="M14" s="34"/>
      <c r="N14" s="34"/>
      <c r="O14" s="34"/>
      <c r="P14" s="34"/>
      <c r="Q14" s="34"/>
      <c r="R14" s="34"/>
      <c r="S14" s="34"/>
      <c r="T14" s="34"/>
      <c r="U14" s="34"/>
      <c r="V14" s="34"/>
    </row>
    <row r="15" s="5" customFormat="1" ht="20.1" customHeight="1" spans="1:22">
      <c r="A15" s="30" t="s">
        <v>25</v>
      </c>
      <c r="B15" s="31" t="s">
        <v>26</v>
      </c>
      <c r="C15" s="32">
        <v>0</v>
      </c>
      <c r="D15" s="32">
        <v>19.7772</v>
      </c>
      <c r="E15" s="33">
        <f t="shared" si="0"/>
        <v>19.7772</v>
      </c>
      <c r="F15" s="34"/>
      <c r="G15" s="34"/>
      <c r="H15" s="34"/>
      <c r="I15" s="34"/>
      <c r="J15" s="34"/>
      <c r="K15" s="34"/>
      <c r="L15" s="34"/>
      <c r="M15" s="34"/>
      <c r="N15" s="34"/>
      <c r="O15" s="34"/>
      <c r="P15" s="34"/>
      <c r="Q15" s="34"/>
      <c r="R15" s="34"/>
      <c r="S15" s="34"/>
      <c r="T15" s="34"/>
      <c r="U15" s="34"/>
      <c r="V15" s="34"/>
    </row>
    <row r="16" s="5" customFormat="1" ht="20.1" customHeight="1" spans="1:22">
      <c r="A16" s="30" t="s">
        <v>27</v>
      </c>
      <c r="B16" s="31" t="s">
        <v>28</v>
      </c>
      <c r="C16" s="32">
        <v>6.4145</v>
      </c>
      <c r="D16" s="32">
        <v>4.5069</v>
      </c>
      <c r="E16" s="33">
        <f t="shared" ref="E16:E21" si="1">D16-C16</f>
        <v>-1.9076</v>
      </c>
      <c r="F16" s="34"/>
      <c r="G16" s="34"/>
      <c r="H16" s="34"/>
      <c r="I16" s="34"/>
      <c r="J16" s="34"/>
      <c r="K16" s="34"/>
      <c r="L16" s="34"/>
      <c r="M16" s="34"/>
      <c r="N16" s="34"/>
      <c r="O16" s="34"/>
      <c r="P16" s="34"/>
      <c r="Q16" s="34"/>
      <c r="R16" s="34"/>
      <c r="S16" s="34"/>
      <c r="T16" s="34"/>
      <c r="U16" s="34"/>
      <c r="V16" s="34"/>
    </row>
    <row r="17" s="5" customFormat="1" ht="20.1" customHeight="1" spans="1:22">
      <c r="A17" s="30" t="s">
        <v>29</v>
      </c>
      <c r="B17" s="31" t="s">
        <v>30</v>
      </c>
      <c r="C17" s="32">
        <v>0</v>
      </c>
      <c r="D17" s="32">
        <v>0</v>
      </c>
      <c r="E17" s="33">
        <f t="shared" si="1"/>
        <v>0</v>
      </c>
      <c r="F17" s="34"/>
      <c r="G17" s="34"/>
      <c r="H17" s="34"/>
      <c r="I17" s="34"/>
      <c r="J17" s="34"/>
      <c r="K17" s="34"/>
      <c r="L17" s="34"/>
      <c r="M17" s="34"/>
      <c r="N17" s="34"/>
      <c r="O17" s="34"/>
      <c r="P17" s="34"/>
      <c r="Q17" s="34"/>
      <c r="R17" s="34"/>
      <c r="S17" s="34"/>
      <c r="T17" s="34"/>
      <c r="U17" s="34"/>
      <c r="V17" s="34"/>
    </row>
    <row r="18" s="4" customFormat="1" ht="20.1" customHeight="1" spans="1:22">
      <c r="A18" s="24"/>
      <c r="B18" s="25" t="s">
        <v>31</v>
      </c>
      <c r="C18" s="26">
        <v>90.8879</v>
      </c>
      <c r="D18" s="26">
        <v>0</v>
      </c>
      <c r="E18" s="27">
        <f t="shared" si="1"/>
        <v>-90.8879</v>
      </c>
      <c r="F18" s="28"/>
      <c r="G18" s="28"/>
      <c r="H18" s="28"/>
      <c r="I18" s="28"/>
      <c r="J18" s="28"/>
      <c r="K18" s="28"/>
      <c r="L18" s="28"/>
      <c r="M18" s="28"/>
      <c r="N18" s="28"/>
      <c r="O18" s="28"/>
      <c r="P18" s="28"/>
      <c r="Q18" s="28"/>
      <c r="R18" s="28"/>
      <c r="S18" s="28"/>
      <c r="T18" s="28"/>
      <c r="U18" s="28"/>
      <c r="V18" s="28"/>
    </row>
    <row r="19" s="5" customFormat="1" ht="20.1" customHeight="1" spans="1:22">
      <c r="A19" s="30" t="s">
        <v>32</v>
      </c>
      <c r="B19" s="31" t="s">
        <v>33</v>
      </c>
      <c r="C19" s="32">
        <v>90.8879</v>
      </c>
      <c r="D19" s="32">
        <v>0</v>
      </c>
      <c r="E19" s="33">
        <f t="shared" si="1"/>
        <v>-90.8879</v>
      </c>
      <c r="F19" s="34"/>
      <c r="G19" s="34"/>
      <c r="H19" s="34"/>
      <c r="I19" s="34"/>
      <c r="J19" s="34"/>
      <c r="K19" s="34"/>
      <c r="L19" s="34"/>
      <c r="M19" s="34"/>
      <c r="N19" s="34"/>
      <c r="O19" s="34"/>
      <c r="P19" s="34"/>
      <c r="Q19" s="34"/>
      <c r="R19" s="34"/>
      <c r="S19" s="34"/>
      <c r="T19" s="34"/>
      <c r="U19" s="34"/>
      <c r="V19" s="34"/>
    </row>
    <row r="20" s="4" customFormat="1" ht="20.1" customHeight="1" spans="1:22">
      <c r="A20" s="24"/>
      <c r="B20" s="25" t="s">
        <v>34</v>
      </c>
      <c r="C20" s="26">
        <v>1908.6465</v>
      </c>
      <c r="D20" s="26">
        <v>1295.4621</v>
      </c>
      <c r="E20" s="27">
        <f t="shared" si="1"/>
        <v>-613.1844</v>
      </c>
      <c r="F20" s="28"/>
      <c r="G20" s="28"/>
      <c r="H20" s="28"/>
      <c r="I20" s="28"/>
      <c r="J20" s="28"/>
      <c r="K20" s="28"/>
      <c r="L20" s="28"/>
      <c r="M20" s="28"/>
      <c r="N20" s="28"/>
      <c r="O20" s="28"/>
      <c r="P20" s="28"/>
      <c r="Q20" s="28"/>
      <c r="R20" s="28"/>
      <c r="S20" s="28"/>
      <c r="T20" s="28"/>
      <c r="U20" s="28"/>
      <c r="V20" s="28"/>
    </row>
    <row r="21" s="4" customFormat="1" ht="20.1" customHeight="1" spans="1:22">
      <c r="A21" s="36"/>
      <c r="B21" s="37" t="s">
        <v>35</v>
      </c>
      <c r="C21" s="38">
        <v>1908.6465</v>
      </c>
      <c r="D21" s="38">
        <v>1295.4621</v>
      </c>
      <c r="E21" s="39">
        <f t="shared" si="1"/>
        <v>-613.1844</v>
      </c>
      <c r="F21" s="28"/>
      <c r="G21" s="28"/>
      <c r="H21" s="28"/>
      <c r="I21" s="28"/>
      <c r="J21" s="28"/>
      <c r="K21" s="28"/>
      <c r="L21" s="28"/>
      <c r="M21" s="28"/>
      <c r="N21" s="28"/>
      <c r="O21" s="28"/>
      <c r="P21" s="28"/>
      <c r="Q21" s="28"/>
      <c r="R21" s="28"/>
      <c r="S21" s="28"/>
      <c r="T21" s="28"/>
      <c r="U21" s="28"/>
      <c r="V21" s="28"/>
    </row>
  </sheetData>
  <sheetProtection formatCells="0" insertHyperlinks="0" autoFilter="0"/>
  <mergeCells count="4">
    <mergeCell ref="A2:E2"/>
    <mergeCell ref="A3:A4"/>
    <mergeCell ref="B3:B4"/>
    <mergeCell ref="E3:E4"/>
  </mergeCells>
  <printOptions horizontalCentered="1"/>
  <pageMargins left="0.590277777777778" right="0.590277777777778" top="0.786805555555556" bottom="0.590277777777778" header="0" footer="0"/>
  <pageSetup paperSize="9" fitToHeight="0" orientation="landscape" horizontalDpi="600"/>
  <headerFooter/>
  <rowBreaks count="1" manualBreakCount="1">
    <brk id="2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WWO_wpscloud_20250326182429-11448cd808</Application>
  <HeadingPairs>
    <vt:vector size="2" baseType="variant">
      <vt:variant>
        <vt:lpstr>工作表</vt:lpstr>
      </vt:variant>
      <vt:variant>
        <vt:i4>1</vt:i4>
      </vt:variant>
    </vt:vector>
  </HeadingPairs>
  <TitlesOfParts>
    <vt:vector size="1" baseType="lpstr">
      <vt:lpstr>全部页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KIRBY</cp:lastModifiedBy>
  <dcterms:created xsi:type="dcterms:W3CDTF">2022-08-30T14:46:00Z</dcterms:created>
  <cp:lastPrinted>2024-06-17T20:39:00Z</cp:lastPrinted>
  <dcterms:modified xsi:type="dcterms:W3CDTF">2025-06-20T08:11:30Z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1B78C85C76D04B7185CC2125C28AA1EB</vt:lpwstr>
  </property>
  <property fmtid="{D5CDD505-2E9C-101B-9397-08002B2CF9AE}" pid="3" name="KSOProductBuildVer">
    <vt:lpwstr>2052-12.1.0.21541</vt:lpwstr>
  </property>
</Properties>
</file>