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全部页" sheetId="1" r:id="rId1"/>
  </sheets>
  <definedNames>
    <definedName name="_xlnm.Print_Area" localSheetId="0">全部页!$A$1:$E$20</definedName>
    <definedName name="_xlnm.Print_Titles" localSheetId="0">全部页!$2:$4</definedName>
    <definedName name="_xlnm._FilterDatabase" localSheetId="0" hidden="1">全部页!$A$3:$J$20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<sst xmlns="http://schemas.openxmlformats.org/spreadsheetml/2006/main" count="36" uniqueCount="35">
  <si>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附件</t>
  </si>
  <si>
    <t>省道S334线蕉岭峰口村至长东村段灾毁恢复重建工程方案设计概算审查表</t>
  </si>
  <si>
    <t>项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</si>
  <si>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</si>
  <si>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</si>
  <si>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</si>
  <si>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</si>
  <si>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</si>
  <si>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</si>
  <si>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</si>
  <si>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</si>
  <si>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</si>
  <si>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</si>
  <si>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103</t>
  </si>
  <si>
    <t>路面工程</t>
  </si>
  <si>
    <t>104</t>
  </si>
  <si>
    <t>桥梁涵洞工程</t>
  </si>
  <si>
    <t>107</t>
  </si>
  <si>
    <t>交通工程及沿线设施</t>
  </si>
  <si>
    <t>110</t>
  </si>
  <si>
    <t>专项费用</t>
  </si>
  <si>
    <t>第二部分 土地使用及拆迁补偿费</t>
  </si>
  <si>
    <t>201</t>
  </si>
  <si>
    <t>土地使用费</t>
  </si>
  <si>
    <t>第三部分 工程建设其他费用</t>
  </si>
  <si>
    <t>301</t>
  </si>
  <si>
    <t>建设项目管理费</t>
  </si>
  <si>
    <t>303</t>
  </si>
  <si>
    <t>建设项目前期工作费</t>
  </si>
  <si>
    <t>308</t>
  </si>
  <si>
    <t>工程保险费</t>
  </si>
  <si>
    <t>第四部分 预备费</t>
  </si>
  <si>
    <t>401</t>
  </si>
  <si>
    <t>基本预备费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</si>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</sst>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7">
    <font>
      <sz val="12"/>
      <color rgb="FF000000"/>
      <name val="宋体"/>
      <charset val="134"/>
    </font>
    <font>
      <sz val="12"/>
      <name val="仿宋_GB2312"/>
      <charset val="134"/>
    </font>
    <font>
      <sz val="12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2"/>
      <color indexed="8"/>
      <name val="楷体_GB2312"/>
      <charset val="134"/>
    </font>
    <font>
      <sz val="12"/>
      <color indexed="8"/>
      <name val="楷体_GB2312"/>
      <charset val="134"/>
    </font>
    <font>
      <sz val="12"/>
      <color rgb="FF000000"/>
      <name val="楷体_GB2312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3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 shrinkToFit="1"/>
    </xf>
    <xf numFmtId="177" fontId="10" fillId="0" borderId="4" xfId="0" applyNumberFormat="1" applyFont="1" applyFill="1" applyBorder="1" applyAlignment="1">
      <alignment horizontal="center" vertical="center" shrinkToFit="1"/>
    </xf>
    <xf numFmtId="177" fontId="11" fillId="0" borderId="3" xfId="0" applyNumberFormat="1" applyFont="1" applyFill="1" applyBorder="1" applyAlignment="1">
      <alignment horizontal="center" vertical="center" shrinkToFit="1"/>
    </xf>
    <xf numFmtId="177" fontId="11" fillId="0" borderId="4" xfId="0" applyNumberFormat="1" applyFont="1" applyFill="1" applyBorder="1" applyAlignment="1">
      <alignment horizontal="center" vertical="center" shrinkToFit="1"/>
    </xf>
    <xf numFmtId="177" fontId="12" fillId="0" borderId="4" xfId="0" applyNumberFormat="1" applyFont="1" applyFill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 shrinkToFit="1"/>
    </xf>
    <xf numFmtId="177" fontId="10" fillId="0" borderId="4" xfId="0" applyNumberFormat="1" applyFont="1" applyBorder="1" applyAlignment="1">
      <alignment horizontal="center" vertical="center" shrinkToFit="1"/>
    </xf>
    <xf numFmtId="177" fontId="11" fillId="0" borderId="3" xfId="0" applyNumberFormat="1" applyFont="1" applyBorder="1" applyAlignment="1">
      <alignment horizontal="center" vertical="center" shrinkToFit="1"/>
    </xf>
    <xf numFmtId="177" fontId="11" fillId="0" borderId="4" xfId="0" applyNumberFormat="1" applyFont="1" applyBorder="1" applyAlignment="1">
      <alignment horizontal="center" vertical="center" shrinkToFit="1"/>
    </xf>
    <xf numFmtId="177" fontId="10" fillId="0" borderId="5" xfId="0" applyNumberFormat="1" applyFont="1" applyBorder="1" applyAlignment="1">
      <alignment horizontal="center" vertical="center" shrinkToFit="1"/>
    </xf>
    <xf numFmtId="177" fontId="10" fillId="0" borderId="6" xfId="0" applyNumberFormat="1" applyFont="1" applyBorder="1" applyAlignment="1">
      <alignment horizontal="center" vertical="center" shrinkToFit="1"/>
    </xf>
    <xf numFmtId="177" fontId="9" fillId="0" borderId="7" xfId="0" applyNumberFormat="1" applyFont="1" applyBorder="1" applyAlignment="1">
      <alignment horizontal="center" vertical="center" wrapText="1"/>
    </xf>
    <xf numFmtId="177" fontId="9" fillId="0" borderId="8" xfId="0" applyNumberFormat="1" applyFont="1" applyBorder="1" applyAlignment="1">
      <alignment horizontal="center" vertical="center" wrapText="1"/>
    </xf>
    <xf numFmtId="177" fontId="10" fillId="0" borderId="8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177" fontId="11" fillId="0" borderId="8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177" fontId="10" fillId="0" borderId="8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177" fontId="11" fillId="0" borderId="8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177" fontId="10" fillId="0" borderId="9" xfId="0" applyNumberFormat="1" applyFont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center" shrinkToFit="1"/>
    </xf>
    <xf numFmtId="0" fontId="16" fillId="0" borderId="0" xfId="0" applyFont="1" applyFill="1" applyAlignment="1">
      <alignment horizontal="right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6">
    <open main="76" threadCnt="1"/>
    <sheetInfos>
      <sheetInfo cellCmpFml="16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0"/>
  <sheetViews>
    <sheetView tabSelected="1" workbookViewId="0">
      <selection activeCell="K11" sqref="K11"/>
    </sheetView>
  </sheetViews>
  <sheetFormatPr defaultColWidth="10" defaultRowHeight="12.75" customHeight="1"/>
  <cols>
    <col min="1" max="1" width="6.9" style="7" customWidth="1"/>
    <col min="2" max="2" width="36.625" style="8" customWidth="1"/>
    <col min="3" max="5" width="18.6" style="9" customWidth="1"/>
    <col min="6" max="6" width="10" style="10"/>
    <col min="7" max="7" width="10.5" style="10" customWidth="1"/>
    <col min="8" max="8" width="10" style="10"/>
    <col min="9" max="10" width="10" style="10" hidden="1" customWidth="1"/>
    <col min="11" max="16384" width="10" style="10"/>
  </cols>
  <sheetData>
    <row r="1" ht="23" customHeight="1" spans="1:1">
      <c r="A1" s="11" t="s">
        <v>0</v>
      </c>
    </row>
    <row r="2" s="1" customFormat="1" ht="45" customHeight="1" spans="1:5">
      <c r="A2" s="12" t="s">
        <v>1</v>
      </c>
      <c r="B2" s="13"/>
      <c r="C2" s="14"/>
      <c r="D2" s="14"/>
      <c r="E2" s="14"/>
    </row>
    <row r="3" s="2" customFormat="1" ht="36" customHeight="1" spans="1:5">
      <c r="A3" s="15" t="s">
        <v>2</v>
      </c>
      <c r="B3" s="16" t="s">
        <v>3</v>
      </c>
      <c r="C3" s="16" t="s">
        <v>4</v>
      </c>
      <c r="D3" s="17" t="s">
        <v>5</v>
      </c>
      <c r="E3" s="32" t="s">
        <v>6</v>
      </c>
    </row>
    <row r="4" s="2" customFormat="1" ht="18" customHeight="1" spans="1:5">
      <c r="A4" s="18"/>
      <c r="B4" s="19"/>
      <c r="C4" s="20" t="s">
        <v>7</v>
      </c>
      <c r="D4" s="20" t="s">
        <v>7</v>
      </c>
      <c r="E4" s="33"/>
    </row>
    <row r="5" s="3" customFormat="1" ht="20.1" customHeight="1" spans="1:10">
      <c r="A5" s="21"/>
      <c r="B5" s="22" t="s">
        <v>8</v>
      </c>
      <c r="C5" s="22">
        <v>2504.2145</v>
      </c>
      <c r="D5" s="22">
        <v>2165.9016</v>
      </c>
      <c r="E5" s="34">
        <f t="shared" ref="E5:E20" si="0">D5-C5</f>
        <v>-338.3129</v>
      </c>
      <c r="F5" s="35"/>
      <c r="G5" s="35"/>
      <c r="H5" s="35"/>
      <c r="I5" s="43"/>
      <c r="J5" s="43"/>
    </row>
    <row r="6" s="4" customFormat="1" ht="20.1" customHeight="1" spans="1:10">
      <c r="A6" s="23" t="s">
        <v>9</v>
      </c>
      <c r="B6" s="24" t="s">
        <v>10</v>
      </c>
      <c r="C6" s="24">
        <v>19.5226</v>
      </c>
      <c r="D6" s="24">
        <v>14.173</v>
      </c>
      <c r="E6" s="36">
        <f t="shared" si="0"/>
        <v>-5.3496</v>
      </c>
      <c r="F6" s="37"/>
      <c r="G6" s="37"/>
      <c r="H6" s="37"/>
      <c r="I6" s="44"/>
      <c r="J6" s="44"/>
    </row>
    <row r="7" s="4" customFormat="1" ht="20.1" customHeight="1" spans="1:10">
      <c r="A7" s="23" t="s">
        <v>11</v>
      </c>
      <c r="B7" s="24" t="s">
        <v>12</v>
      </c>
      <c r="C7" s="24">
        <v>2324.946</v>
      </c>
      <c r="D7" s="24">
        <v>1944.4003</v>
      </c>
      <c r="E7" s="36">
        <f t="shared" si="0"/>
        <v>-380.5457</v>
      </c>
      <c r="F7" s="37"/>
      <c r="G7" s="37"/>
      <c r="H7" s="37"/>
      <c r="I7" s="44"/>
      <c r="J7" s="44"/>
    </row>
    <row r="8" s="4" customFormat="1" ht="20.1" customHeight="1" spans="1:10">
      <c r="A8" s="23" t="s">
        <v>13</v>
      </c>
      <c r="B8" s="24" t="s">
        <v>14</v>
      </c>
      <c r="C8" s="24">
        <v>23.9746</v>
      </c>
      <c r="D8" s="24">
        <v>13.3148</v>
      </c>
      <c r="E8" s="36">
        <f t="shared" si="0"/>
        <v>-10.6598</v>
      </c>
      <c r="F8" s="37"/>
      <c r="G8" s="37"/>
      <c r="H8" s="37"/>
      <c r="I8" s="44"/>
      <c r="J8" s="44"/>
    </row>
    <row r="9" s="4" customFormat="1" ht="20.1" customHeight="1" spans="1:10">
      <c r="A9" s="23" t="s">
        <v>15</v>
      </c>
      <c r="B9" s="24" t="s">
        <v>16</v>
      </c>
      <c r="C9" s="25">
        <v>0</v>
      </c>
      <c r="D9" s="24">
        <v>70.3808</v>
      </c>
      <c r="E9" s="36">
        <f t="shared" si="0"/>
        <v>70.3808</v>
      </c>
      <c r="F9" s="37"/>
      <c r="G9" s="37"/>
      <c r="H9" s="37"/>
      <c r="I9" s="44"/>
      <c r="J9" s="44"/>
    </row>
    <row r="10" s="4" customFormat="1" ht="20.1" customHeight="1" spans="1:10">
      <c r="A10" s="23" t="s">
        <v>17</v>
      </c>
      <c r="B10" s="24" t="s">
        <v>18</v>
      </c>
      <c r="C10" s="24">
        <v>18.7009</v>
      </c>
      <c r="D10" s="24">
        <v>19.9018</v>
      </c>
      <c r="E10" s="36">
        <f t="shared" si="0"/>
        <v>1.2009</v>
      </c>
      <c r="F10" s="37"/>
      <c r="G10" s="37"/>
      <c r="H10" s="37"/>
      <c r="I10" s="44"/>
      <c r="J10" s="44"/>
    </row>
    <row r="11" s="4" customFormat="1" ht="20.1" customHeight="1" spans="1:10">
      <c r="A11" s="23" t="s">
        <v>19</v>
      </c>
      <c r="B11" s="24" t="s">
        <v>20</v>
      </c>
      <c r="C11" s="24">
        <v>117.0704</v>
      </c>
      <c r="D11" s="24">
        <v>103.7309</v>
      </c>
      <c r="E11" s="36">
        <f t="shared" si="0"/>
        <v>-13.3395</v>
      </c>
      <c r="F11" s="37"/>
      <c r="G11" s="37"/>
      <c r="H11" s="37"/>
      <c r="I11" s="44"/>
      <c r="J11" s="44"/>
    </row>
    <row r="12" s="5" customFormat="1" ht="20.1" customHeight="1" spans="1:8">
      <c r="A12" s="26"/>
      <c r="B12" s="27" t="s">
        <v>21</v>
      </c>
      <c r="C12" s="27">
        <v>3</v>
      </c>
      <c r="D12" s="27">
        <v>0</v>
      </c>
      <c r="E12" s="38">
        <f t="shared" si="0"/>
        <v>-3</v>
      </c>
      <c r="G12" s="39"/>
      <c r="H12" s="39"/>
    </row>
    <row r="13" s="6" customFormat="1" ht="20.1" customHeight="1" spans="1:8">
      <c r="A13" s="28" t="s">
        <v>22</v>
      </c>
      <c r="B13" s="29" t="s">
        <v>23</v>
      </c>
      <c r="C13" s="29">
        <v>3</v>
      </c>
      <c r="D13" s="29">
        <v>0</v>
      </c>
      <c r="E13" s="40">
        <f t="shared" si="0"/>
        <v>-3</v>
      </c>
      <c r="G13" s="41"/>
      <c r="H13" s="41"/>
    </row>
    <row r="14" s="5" customFormat="1" ht="20.1" customHeight="1" spans="1:8">
      <c r="A14" s="26"/>
      <c r="B14" s="27" t="s">
        <v>24</v>
      </c>
      <c r="C14" s="27">
        <v>354.2813</v>
      </c>
      <c r="D14" s="27">
        <v>311.6135</v>
      </c>
      <c r="E14" s="38">
        <f t="shared" si="0"/>
        <v>-42.6678</v>
      </c>
      <c r="G14" s="39"/>
      <c r="H14" s="39"/>
    </row>
    <row r="15" s="6" customFormat="1" ht="20.1" customHeight="1" spans="1:8">
      <c r="A15" s="28" t="s">
        <v>25</v>
      </c>
      <c r="B15" s="29" t="s">
        <v>26</v>
      </c>
      <c r="C15" s="29">
        <v>154.7197</v>
      </c>
      <c r="D15" s="29">
        <v>137.6586</v>
      </c>
      <c r="E15" s="40">
        <f t="shared" si="0"/>
        <v>-17.0611</v>
      </c>
      <c r="G15" s="41"/>
      <c r="H15" s="41"/>
    </row>
    <row r="16" s="6" customFormat="1" ht="20.1" customHeight="1" spans="1:8">
      <c r="A16" s="28" t="s">
        <v>27</v>
      </c>
      <c r="B16" s="29" t="s">
        <v>28</v>
      </c>
      <c r="C16" s="29">
        <v>189.5447</v>
      </c>
      <c r="D16" s="29">
        <v>165.2913</v>
      </c>
      <c r="E16" s="40">
        <f t="shared" si="0"/>
        <v>-24.2534</v>
      </c>
      <c r="G16" s="41"/>
      <c r="H16" s="41"/>
    </row>
    <row r="17" s="6" customFormat="1" ht="20.1" customHeight="1" spans="1:8">
      <c r="A17" s="28" t="s">
        <v>29</v>
      </c>
      <c r="B17" s="29" t="s">
        <v>30</v>
      </c>
      <c r="C17" s="29">
        <v>10.0169</v>
      </c>
      <c r="D17" s="29">
        <v>8.6636</v>
      </c>
      <c r="E17" s="40">
        <f t="shared" si="0"/>
        <v>-1.3533</v>
      </c>
      <c r="G17" s="41"/>
      <c r="H17" s="41"/>
    </row>
    <row r="18" s="5" customFormat="1" ht="20.1" customHeight="1" spans="1:8">
      <c r="A18" s="26"/>
      <c r="B18" s="27" t="s">
        <v>31</v>
      </c>
      <c r="C18" s="27">
        <v>143.0748</v>
      </c>
      <c r="D18" s="27">
        <v>0</v>
      </c>
      <c r="E18" s="38">
        <f t="shared" si="0"/>
        <v>-143.0748</v>
      </c>
      <c r="G18" s="39"/>
      <c r="H18" s="39"/>
    </row>
    <row r="19" s="6" customFormat="1" ht="20.1" customHeight="1" spans="1:8">
      <c r="A19" s="28" t="s">
        <v>32</v>
      </c>
      <c r="B19" s="29" t="s">
        <v>33</v>
      </c>
      <c r="C19" s="29">
        <v>143.0748</v>
      </c>
      <c r="D19" s="29">
        <v>0</v>
      </c>
      <c r="E19" s="40">
        <f t="shared" si="0"/>
        <v>-143.0748</v>
      </c>
      <c r="G19" s="41"/>
      <c r="H19" s="41"/>
    </row>
    <row r="20" s="5" customFormat="1" ht="20.1" customHeight="1" spans="1:8">
      <c r="A20" s="30"/>
      <c r="B20" s="31" t="s">
        <v>34</v>
      </c>
      <c r="C20" s="31">
        <v>3004.5706</v>
      </c>
      <c r="D20" s="31">
        <v>2477.5151</v>
      </c>
      <c r="E20" s="42">
        <f t="shared" si="0"/>
        <v>-527.0555</v>
      </c>
      <c r="G20" s="39"/>
      <c r="H20" s="39"/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984027777777778" bottom="0.786805555555556" header="0" footer="0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WWO_wpscloud_20250326182429-11448cd808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吴鑫</cp:lastModifiedBy>
  <dcterms:created xsi:type="dcterms:W3CDTF">2022-08-30T14:46:00Z</dcterms:created>
  <cp:lastPrinted>2024-06-17T20:39:00Z</cp:lastPrinted>
  <dcterms:modified xsi:type="dcterms:W3CDTF">2025-05-08T15:23:00Z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502FF50AED9D4E7FA8EDA8B484DCB895_13</vt:lpwstr>
  </property>
  <property fmtid="{D5CDD505-2E9C-101B-9397-08002B2CF9AE}" pid="3" name="KSOProductBuildVer">
    <vt:lpwstr>2052-0.0.0.0</vt:lpwstr>
  </property>
</Properties>
</file>