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国道G236线紫金紫城乌石至璜坑段" sheetId="2" r:id="rId1"/>
  </sheets>
  <definedNames>
    <definedName name="_xlnm.Print_Titles" localSheetId="0">国道G236线紫金紫城乌石至璜坑段!$3:$4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<sst xmlns="http://schemas.openxmlformats.org/spreadsheetml/2006/main" count="48" uniqueCount="46">
  <si>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附件</t>
  </si>
  <si>
    <t>国道G236线紫金紫城乌石至璜坑段灾毁恢复重建工程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</si>
  <si>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</si>
  <si>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</si>
  <si>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</si>
  <si>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</si>
  <si>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</si>
  <si>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</si>
  <si>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</si>
  <si>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2136021</t>
  </si>
  <si>
    <t>2005527</t>
  </si>
  <si>
    <t>一</t>
  </si>
  <si>
    <t>临时工程</t>
  </si>
  <si>
    <t>116104</t>
  </si>
  <si>
    <t>119021</t>
  </si>
  <si>
    <t>二</t>
  </si>
  <si>
    <t>路基工程</t>
  </si>
  <si>
    <t>1384783</t>
  </si>
  <si>
    <t>1301924</t>
  </si>
  <si>
    <t>七</t>
  </si>
  <si>
    <t>交通工程及沿线设施</t>
  </si>
  <si>
    <t>66342</t>
  </si>
  <si>
    <t>59824</t>
  </si>
  <si>
    <t>十</t>
  </si>
  <si>
    <t>专项费用</t>
  </si>
  <si>
    <t>130841</t>
  </si>
  <si>
    <t>124769</t>
  </si>
  <si>
    <t>第三部分 工程建设其他费用</t>
  </si>
  <si>
    <t>336142</t>
  </si>
  <si>
    <t>311582</t>
  </si>
  <si>
    <t>建设项目管理费</t>
  </si>
  <si>
    <t>173579</t>
  </si>
  <si>
    <t>154994</t>
  </si>
  <si>
    <t>三</t>
  </si>
  <si>
    <t>建设项目前期工作费</t>
  </si>
  <si>
    <t>134019</t>
  </si>
  <si>
    <t>115903</t>
  </si>
  <si>
    <t>八</t>
  </si>
  <si>
    <t>工程保险费</t>
  </si>
  <si>
    <t>8544</t>
  </si>
  <si>
    <t>8022</t>
  </si>
  <si>
    <t>第四部分 预备费</t>
  </si>
  <si>
    <t>130398</t>
  </si>
  <si>
    <t>公路基本造价</t>
  </si>
  <si>
    <t>2738361</t>
  </si>
  <si>
    <t>2427909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</si>
</sst>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shrinkToFit="1"/>
    </xf>
    <xf numFmtId="0" fontId="12" fillId="0" borderId="8" xfId="0" applyFont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81" threadCnt="1"/>
    <sheetInfos>
      <sheetInfo cellCmpFml="3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C22" sqref="C22"/>
    </sheetView>
  </sheetViews>
  <sheetFormatPr defaultColWidth="9" defaultRowHeight="14.25"/>
  <cols>
    <col min="1" max="1" width="9.5" style="4" customWidth="1"/>
    <col min="2" max="2" width="34.25" style="5" customWidth="1"/>
    <col min="3" max="3" width="15.0833333333333" style="4" customWidth="1"/>
    <col min="4" max="4" width="16.8333333333333" style="4" customWidth="1"/>
    <col min="5" max="5" width="18.25" style="4" customWidth="1"/>
    <col min="7" max="9" width="9" hidden="1" customWidth="1"/>
  </cols>
  <sheetData>
    <row r="1" ht="25" customHeight="1" spans="1:5">
      <c r="A1" s="6" t="s">
        <v>0</v>
      </c>
      <c r="B1" s="7"/>
      <c r="C1" s="8"/>
      <c r="D1" s="8"/>
      <c r="E1" s="8"/>
    </row>
    <row r="2" ht="59" customHeight="1" spans="1:5">
      <c r="A2" s="9" t="s">
        <v>1</v>
      </c>
      <c r="B2" s="10"/>
      <c r="C2" s="10"/>
      <c r="D2" s="10"/>
      <c r="E2" s="25"/>
    </row>
    <row r="3" s="1" customFormat="1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6" t="s">
        <v>6</v>
      </c>
    </row>
    <row r="4" s="1" customFormat="1" ht="25" customHeight="1" spans="1:5">
      <c r="A4" s="13"/>
      <c r="B4" s="14"/>
      <c r="C4" s="14" t="s">
        <v>7</v>
      </c>
      <c r="D4" s="14" t="s">
        <v>7</v>
      </c>
      <c r="E4" s="27"/>
    </row>
    <row r="5" s="2" customFormat="1" ht="25" customHeight="1" spans="1:9">
      <c r="A5" s="15"/>
      <c r="B5" s="16" t="s">
        <v>8</v>
      </c>
      <c r="C5" s="17">
        <v>644.6845</v>
      </c>
      <c r="D5" s="17">
        <v>513.8803</v>
      </c>
      <c r="E5" s="28">
        <f>D5-C5</f>
        <v>-130.8042</v>
      </c>
      <c r="G5" s="2" t="s">
        <v>9</v>
      </c>
      <c r="I5" s="31" t="s">
        <v>10</v>
      </c>
    </row>
    <row r="6" s="3" customFormat="1" ht="20.15" customHeight="1" spans="1:9">
      <c r="A6" s="18" t="s">
        <v>11</v>
      </c>
      <c r="B6" s="19" t="s">
        <v>12</v>
      </c>
      <c r="C6" s="20">
        <v>8.1469</v>
      </c>
      <c r="D6" s="20">
        <v>1.933</v>
      </c>
      <c r="E6" s="29">
        <f t="shared" ref="E6:E9" si="0">D6-C6</f>
        <v>-6.2139</v>
      </c>
      <c r="G6" s="3" t="s">
        <v>13</v>
      </c>
      <c r="I6" s="31" t="s">
        <v>14</v>
      </c>
    </row>
    <row r="7" s="3" customFormat="1" ht="20.15" customHeight="1" spans="1:9">
      <c r="A7" s="18" t="s">
        <v>15</v>
      </c>
      <c r="B7" s="19" t="s">
        <v>16</v>
      </c>
      <c r="C7" s="20">
        <v>590.7588</v>
      </c>
      <c r="D7" s="20">
        <v>478.9686</v>
      </c>
      <c r="E7" s="29">
        <f t="shared" si="0"/>
        <v>-111.7902</v>
      </c>
      <c r="G7" s="3" t="s">
        <v>17</v>
      </c>
      <c r="I7" s="31" t="s">
        <v>18</v>
      </c>
    </row>
    <row r="8" s="3" customFormat="1" ht="20.15" customHeight="1" spans="1:9">
      <c r="A8" s="18" t="s">
        <v>19</v>
      </c>
      <c r="B8" s="19" t="s">
        <v>20</v>
      </c>
      <c r="C8" s="20">
        <v>7.288</v>
      </c>
      <c r="D8" s="20">
        <v>1.7096</v>
      </c>
      <c r="E8" s="29">
        <f t="shared" si="0"/>
        <v>-5.5784</v>
      </c>
      <c r="G8" s="3" t="s">
        <v>21</v>
      </c>
      <c r="I8" s="31" t="s">
        <v>22</v>
      </c>
    </row>
    <row r="9" s="3" customFormat="1" ht="20.15" customHeight="1" spans="1:9">
      <c r="A9" s="18" t="s">
        <v>23</v>
      </c>
      <c r="B9" s="19" t="s">
        <v>24</v>
      </c>
      <c r="C9" s="20">
        <v>38.4908</v>
      </c>
      <c r="D9" s="20">
        <v>31.2691</v>
      </c>
      <c r="E9" s="29">
        <f t="shared" si="0"/>
        <v>-7.2217</v>
      </c>
      <c r="G9" s="3" t="s">
        <v>25</v>
      </c>
      <c r="I9" s="31" t="s">
        <v>26</v>
      </c>
    </row>
    <row r="10" s="2" customFormat="1" ht="25" customHeight="1" spans="1:9">
      <c r="A10" s="15"/>
      <c r="B10" s="16" t="s">
        <v>27</v>
      </c>
      <c r="C10" s="17">
        <v>97.027</v>
      </c>
      <c r="D10" s="17">
        <v>73.6189</v>
      </c>
      <c r="E10" s="28">
        <f t="shared" ref="E10:E15" si="1">D10-C10</f>
        <v>-23.4081</v>
      </c>
      <c r="G10" s="2" t="s">
        <v>28</v>
      </c>
      <c r="I10" s="31" t="s">
        <v>29</v>
      </c>
    </row>
    <row r="11" s="3" customFormat="1" ht="20.15" customHeight="1" spans="1:9">
      <c r="A11" s="21" t="s">
        <v>11</v>
      </c>
      <c r="B11" s="19" t="s">
        <v>30</v>
      </c>
      <c r="C11" s="20">
        <v>46.1246</v>
      </c>
      <c r="D11" s="20">
        <v>41.202</v>
      </c>
      <c r="E11" s="29">
        <f t="shared" si="1"/>
        <v>-4.9226</v>
      </c>
      <c r="G11" s="3" t="s">
        <v>31</v>
      </c>
      <c r="I11" s="31" t="s">
        <v>32</v>
      </c>
    </row>
    <row r="12" s="3" customFormat="1" ht="20.15" customHeight="1" spans="1:9">
      <c r="A12" s="21" t="s">
        <v>33</v>
      </c>
      <c r="B12" s="19" t="s">
        <v>34</v>
      </c>
      <c r="C12" s="20">
        <v>48.3237</v>
      </c>
      <c r="D12" s="20">
        <v>30.3614</v>
      </c>
      <c r="E12" s="29">
        <f t="shared" si="1"/>
        <v>-17.9623</v>
      </c>
      <c r="G12" s="3" t="s">
        <v>35</v>
      </c>
      <c r="I12" s="31" t="s">
        <v>36</v>
      </c>
    </row>
    <row r="13" s="3" customFormat="1" ht="20.15" customHeight="1" spans="1:9">
      <c r="A13" s="21" t="s">
        <v>37</v>
      </c>
      <c r="B13" s="19" t="s">
        <v>38</v>
      </c>
      <c r="C13" s="20">
        <v>2.5787</v>
      </c>
      <c r="D13" s="20">
        <v>2.0555</v>
      </c>
      <c r="E13" s="29">
        <f t="shared" si="1"/>
        <v>-0.5232</v>
      </c>
      <c r="G13" s="3" t="s">
        <v>39</v>
      </c>
      <c r="I13" s="31" t="s">
        <v>40</v>
      </c>
    </row>
    <row r="14" s="2" customFormat="1" ht="25" customHeight="1" spans="1:9">
      <c r="A14" s="15"/>
      <c r="B14" s="16" t="s">
        <v>41</v>
      </c>
      <c r="C14" s="17">
        <v>37.0856</v>
      </c>
      <c r="D14" s="17">
        <v>0</v>
      </c>
      <c r="E14" s="28">
        <f t="shared" si="1"/>
        <v>-37.0856</v>
      </c>
      <c r="G14" s="2" t="s">
        <v>42</v>
      </c>
      <c r="I14" s="31"/>
    </row>
    <row r="15" s="3" customFormat="1" ht="25" customHeight="1" spans="1:9">
      <c r="A15" s="22"/>
      <c r="B15" s="23" t="s">
        <v>43</v>
      </c>
      <c r="C15" s="24">
        <v>778.7971</v>
      </c>
      <c r="D15" s="24">
        <v>587.4992</v>
      </c>
      <c r="E15" s="30">
        <f t="shared" si="1"/>
        <v>-191.2979</v>
      </c>
      <c r="G15" s="3" t="s">
        <v>44</v>
      </c>
      <c r="I15" s="32" t="s">
        <v>45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国道G236线紫金紫城乌石至璜坑段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吴鑫</cp:lastModifiedBy>
  <dcterms:created xsi:type="dcterms:W3CDTF">2022-09-14T17:42:00Z</dcterms:created>
  <cp:lastPrinted>2025-05-05T19:40:00Z</cp:lastPrinted>
  <dcterms:modified xsi:type="dcterms:W3CDTF">2025-05-21T10:38:00Z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