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2线梅州梅县横町奇至鹧鸪段灾毁恢复重建工程方案设计" sheetId="1" r:id="rId1"/>
  </sheets>
  <definedNames>
    <definedName name="_xlnm._FilterDatabase" localSheetId="0" hidden="1">省道S222线梅州梅县横町奇至鹧鸪段灾毁恢复重建工程方案设计!$A$3:$E$22</definedName>
    <definedName name="_xlnm.Print_Area" localSheetId="0">省道S222线梅州梅县横町奇至鹧鸪段灾毁恢复重建工程方案设计!$A$1:$E$22</definedName>
    <definedName name="_xlnm.Print_Titles" localSheetId="0">省道S222线梅州梅县横町奇至鹧鸪段灾毁恢复重建工程方案设计!$2:$4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<sst xmlns="http://schemas.openxmlformats.org/spreadsheetml/2006/main" count="40" uniqueCount="33">
  <si>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附件</t>
  </si>
  <si>
    <t>省道S222线梅州梅县横町奇至鹧鸪段灾毁恢复重建工程方案设计概算审查表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</si>
  <si>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</si>
  <si>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</si>
  <si>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</si>
  <si>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</si>
  <si>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</si>
  <si>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</si>
  <si>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</si>
  <si>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</si>
  <si>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</si>
  <si>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</si>
  <si>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</si>
  <si>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</si>
  <si>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</si>
  <si>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</si>
  <si>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</si>
  <si>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</si>
  <si>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</si>
  <si>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</si>
  <si>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</si>
  <si>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</si>
  <si>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</si>
  <si>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</si>
  <si>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土地使用费</t>
  </si>
  <si>
    <t>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</si>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</sst>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4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177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Border="1" applyAlignment="1">
      <alignment horizontal="center" vertical="center" shrinkToFit="1"/>
    </xf>
    <xf numFmtId="0" fontId="11" fillId="0" borderId="4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vertical="center" shrinkToFit="1"/>
    </xf>
    <xf numFmtId="0" fontId="10" fillId="0" borderId="4" xfId="0" applyNumberFormat="1" applyFont="1" applyBorder="1" applyAlignment="1">
      <alignment horizontal="center" vertical="center" shrinkToFit="1"/>
    </xf>
    <xf numFmtId="0" fontId="10" fillId="0" borderId="5" xfId="0" applyNumberFormat="1" applyFont="1" applyBorder="1" applyAlignment="1">
      <alignment horizontal="center" vertical="center" shrinkToFit="1"/>
    </xf>
    <xf numFmtId="0" fontId="10" fillId="0" borderId="6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177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0" threadCnt="1"/>
    <sheetInfos>
      <sheetInfo cellCmpFml="1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2"/>
  <sheetViews>
    <sheetView tabSelected="1" zoomScaleSheetLayoutView="85" topLeftCell="A5" workbookViewId="0">
      <selection activeCell="A2" sqref="A2:E2"/>
    </sheetView>
  </sheetViews>
  <sheetFormatPr defaultColWidth="10" defaultRowHeight="12.75" customHeight="1"/>
  <cols>
    <col min="1" max="1" width="9.55" style="6" customWidth="1"/>
    <col min="2" max="2" width="32.6" style="7" customWidth="1"/>
    <col min="3" max="3" width="15.875" style="8" customWidth="1"/>
    <col min="4" max="4" width="16.25" style="8" customWidth="1"/>
    <col min="5" max="5" width="18.85" style="8" customWidth="1"/>
    <col min="6" max="6" width="10" style="9"/>
    <col min="7" max="7" width="10.5" style="9" customWidth="1"/>
    <col min="8" max="8" width="10" style="9"/>
    <col min="9" max="10" width="10" style="9" hidden="1" customWidth="1"/>
    <col min="11" max="16384" width="10" style="9"/>
  </cols>
  <sheetData>
    <row r="1" ht="25" customHeight="1" spans="1:1">
      <c r="A1" s="10" t="s">
        <v>0</v>
      </c>
    </row>
    <row r="2" s="1" customFormat="1" ht="41.25" customHeight="1" spans="1:5">
      <c r="A2" s="11" t="s">
        <v>1</v>
      </c>
      <c r="B2" s="12"/>
      <c r="C2" s="13"/>
      <c r="D2" s="13"/>
      <c r="E2" s="13"/>
    </row>
    <row r="3" s="2" customFormat="1" ht="25" customHeight="1" spans="1:5">
      <c r="A3" s="14" t="s">
        <v>2</v>
      </c>
      <c r="B3" s="15" t="s">
        <v>3</v>
      </c>
      <c r="C3" s="15" t="s">
        <v>4</v>
      </c>
      <c r="D3" s="16" t="s">
        <v>5</v>
      </c>
      <c r="E3" s="32" t="s">
        <v>6</v>
      </c>
    </row>
    <row r="4" s="2" customFormat="1" ht="25" customHeight="1" spans="1:5">
      <c r="A4" s="17"/>
      <c r="B4" s="18"/>
      <c r="C4" s="19" t="s">
        <v>7</v>
      </c>
      <c r="D4" s="19" t="s">
        <v>7</v>
      </c>
      <c r="E4" s="33"/>
    </row>
    <row r="5" s="3" customFormat="1" ht="25" customHeight="1" spans="1:10">
      <c r="A5" s="20"/>
      <c r="B5" s="21" t="s">
        <v>8</v>
      </c>
      <c r="C5" s="22">
        <v>1832.7593</v>
      </c>
      <c r="D5" s="22">
        <v>1526.9105</v>
      </c>
      <c r="E5" s="34">
        <f t="shared" ref="E5:E22" si="0">D5-C5</f>
        <v>-305.8488</v>
      </c>
      <c r="F5" s="35"/>
      <c r="G5" s="35"/>
      <c r="H5" s="35"/>
      <c r="I5" s="43"/>
      <c r="J5" s="43"/>
    </row>
    <row r="6" s="3" customFormat="1" ht="20" customHeight="1" spans="1:10">
      <c r="A6" s="23" t="s">
        <v>9</v>
      </c>
      <c r="B6" s="24" t="s">
        <v>10</v>
      </c>
      <c r="C6" s="24">
        <v>14.2715</v>
      </c>
      <c r="D6" s="24">
        <v>14.2414</v>
      </c>
      <c r="E6" s="36">
        <f t="shared" si="0"/>
        <v>-0.0300999999999991</v>
      </c>
      <c r="F6" s="35"/>
      <c r="G6" s="35"/>
      <c r="H6" s="35"/>
      <c r="I6" s="43"/>
      <c r="J6" s="43"/>
    </row>
    <row r="7" s="3" customFormat="1" ht="20" customHeight="1" spans="1:10">
      <c r="A7" s="23" t="s">
        <v>11</v>
      </c>
      <c r="B7" s="24" t="s">
        <v>12</v>
      </c>
      <c r="C7" s="24">
        <v>1573.2315</v>
      </c>
      <c r="D7" s="24">
        <v>1286.3231</v>
      </c>
      <c r="E7" s="36">
        <f t="shared" si="0"/>
        <v>-286.9084</v>
      </c>
      <c r="F7" s="35"/>
      <c r="G7" s="35"/>
      <c r="H7" s="35"/>
      <c r="I7" s="43"/>
      <c r="J7" s="43"/>
    </row>
    <row r="8" s="3" customFormat="1" ht="20" customHeight="1" spans="1:10">
      <c r="A8" s="23" t="s">
        <v>13</v>
      </c>
      <c r="B8" s="24" t="s">
        <v>14</v>
      </c>
      <c r="C8" s="24">
        <v>22.2769</v>
      </c>
      <c r="D8" s="24">
        <v>23.8305</v>
      </c>
      <c r="E8" s="36">
        <f t="shared" si="0"/>
        <v>1.5536</v>
      </c>
      <c r="F8" s="35"/>
      <c r="G8" s="35"/>
      <c r="H8" s="35"/>
      <c r="I8" s="43"/>
      <c r="J8" s="43"/>
    </row>
    <row r="9" s="3" customFormat="1" ht="20" customHeight="1" spans="1:10">
      <c r="A9" s="23" t="s">
        <v>15</v>
      </c>
      <c r="B9" s="24" t="s">
        <v>16</v>
      </c>
      <c r="C9" s="24">
        <v>105.978</v>
      </c>
      <c r="D9" s="24">
        <v>103.6842</v>
      </c>
      <c r="E9" s="36">
        <f t="shared" si="0"/>
        <v>-2.29379999999999</v>
      </c>
      <c r="F9" s="35"/>
      <c r="G9" s="35"/>
      <c r="H9" s="35"/>
      <c r="I9" s="43"/>
      <c r="J9" s="43"/>
    </row>
    <row r="10" ht="20" customHeight="1" spans="1:8">
      <c r="A10" s="25" t="s">
        <v>17</v>
      </c>
      <c r="B10" s="26" t="s">
        <v>18</v>
      </c>
      <c r="C10" s="26">
        <v>6.7031</v>
      </c>
      <c r="D10" s="26">
        <v>6.5591</v>
      </c>
      <c r="E10" s="37">
        <f t="shared" si="0"/>
        <v>-0.144</v>
      </c>
      <c r="G10" s="38"/>
      <c r="H10" s="38"/>
    </row>
    <row r="11" ht="20" customHeight="1" spans="1:8">
      <c r="A11" s="25" t="s">
        <v>19</v>
      </c>
      <c r="B11" s="26" t="s">
        <v>20</v>
      </c>
      <c r="C11" s="26">
        <v>19.7178</v>
      </c>
      <c r="D11" s="26">
        <v>13.1501</v>
      </c>
      <c r="E11" s="37">
        <f t="shared" si="0"/>
        <v>-6.5677</v>
      </c>
      <c r="G11" s="38"/>
      <c r="H11" s="38"/>
    </row>
    <row r="12" ht="20" customHeight="1" spans="1:8">
      <c r="A12" s="25" t="s">
        <v>21</v>
      </c>
      <c r="B12" s="26" t="s">
        <v>22</v>
      </c>
      <c r="C12" s="26">
        <v>90.5805</v>
      </c>
      <c r="D12" s="26">
        <v>79.1221</v>
      </c>
      <c r="E12" s="37">
        <f t="shared" si="0"/>
        <v>-11.4584</v>
      </c>
      <c r="G12" s="38"/>
      <c r="H12" s="38"/>
    </row>
    <row r="13" s="4" customFormat="1" ht="25" customHeight="1" spans="1:8">
      <c r="A13" s="27"/>
      <c r="B13" s="28" t="s">
        <v>23</v>
      </c>
      <c r="C13" s="28">
        <v>117.2476</v>
      </c>
      <c r="D13" s="28">
        <v>90.5682</v>
      </c>
      <c r="E13" s="39">
        <f t="shared" si="0"/>
        <v>-26.6794</v>
      </c>
      <c r="G13" s="40"/>
      <c r="H13" s="40"/>
    </row>
    <row r="14" s="5" customFormat="1" ht="20" customHeight="1" spans="1:8">
      <c r="A14" s="25" t="s">
        <v>9</v>
      </c>
      <c r="B14" s="26" t="s">
        <v>24</v>
      </c>
      <c r="C14" s="26">
        <v>109.0976</v>
      </c>
      <c r="D14" s="26">
        <v>82.4182</v>
      </c>
      <c r="E14" s="37">
        <f t="shared" si="0"/>
        <v>-26.6794</v>
      </c>
      <c r="G14" s="41"/>
      <c r="H14" s="41"/>
    </row>
    <row r="15" s="5" customFormat="1" ht="20" customHeight="1" spans="1:8">
      <c r="A15" s="25" t="s">
        <v>11</v>
      </c>
      <c r="B15" s="26" t="s">
        <v>25</v>
      </c>
      <c r="C15" s="26">
        <v>8.15</v>
      </c>
      <c r="D15" s="26">
        <v>8.15</v>
      </c>
      <c r="E15" s="37">
        <f t="shared" si="0"/>
        <v>0</v>
      </c>
      <c r="G15" s="41"/>
      <c r="H15" s="41"/>
    </row>
    <row r="16" s="4" customFormat="1" ht="25" customHeight="1" spans="1:8">
      <c r="A16" s="27"/>
      <c r="B16" s="28" t="s">
        <v>26</v>
      </c>
      <c r="C16" s="28">
        <v>214.711</v>
      </c>
      <c r="D16" s="28">
        <v>182.4609</v>
      </c>
      <c r="E16" s="39">
        <f t="shared" si="0"/>
        <v>-32.2501</v>
      </c>
      <c r="G16" s="40"/>
      <c r="H16" s="40"/>
    </row>
    <row r="17" s="5" customFormat="1" ht="20" customHeight="1" spans="1:8">
      <c r="A17" s="25" t="s">
        <v>9</v>
      </c>
      <c r="B17" s="26" t="s">
        <v>27</v>
      </c>
      <c r="C17" s="26">
        <v>106.5782</v>
      </c>
      <c r="D17" s="26">
        <v>92.3732</v>
      </c>
      <c r="E17" s="37">
        <f t="shared" si="0"/>
        <v>-14.205</v>
      </c>
      <c r="G17" s="41"/>
      <c r="H17" s="41"/>
    </row>
    <row r="18" s="5" customFormat="1" ht="20" customHeight="1" spans="1:8">
      <c r="A18" s="25" t="s">
        <v>13</v>
      </c>
      <c r="B18" s="26" t="s">
        <v>28</v>
      </c>
      <c r="C18" s="26">
        <v>100.8018</v>
      </c>
      <c r="D18" s="26">
        <v>83.9801</v>
      </c>
      <c r="E18" s="37">
        <f t="shared" si="0"/>
        <v>-16.8217</v>
      </c>
      <c r="G18" s="41"/>
      <c r="H18" s="41"/>
    </row>
    <row r="19" s="5" customFormat="1" ht="20" customHeight="1" spans="1:8">
      <c r="A19" s="25" t="s">
        <v>19</v>
      </c>
      <c r="B19" s="26" t="s">
        <v>29</v>
      </c>
      <c r="C19" s="26">
        <v>7.331</v>
      </c>
      <c r="D19" s="26">
        <v>6.1076</v>
      </c>
      <c r="E19" s="37">
        <f t="shared" si="0"/>
        <v>-1.2234</v>
      </c>
      <c r="G19" s="41"/>
      <c r="H19" s="41"/>
    </row>
    <row r="20" s="4" customFormat="1" ht="25" customHeight="1" spans="1:8">
      <c r="A20" s="27"/>
      <c r="B20" s="28" t="s">
        <v>30</v>
      </c>
      <c r="C20" s="28">
        <v>108.2359</v>
      </c>
      <c r="D20" s="28">
        <v>0</v>
      </c>
      <c r="E20" s="39">
        <f t="shared" si="0"/>
        <v>-108.2359</v>
      </c>
      <c r="G20" s="40"/>
      <c r="H20" s="40"/>
    </row>
    <row r="21" s="5" customFormat="1" ht="20" customHeight="1" spans="1:8">
      <c r="A21" s="25" t="s">
        <v>9</v>
      </c>
      <c r="B21" s="26" t="s">
        <v>31</v>
      </c>
      <c r="C21" s="26">
        <v>108.2359</v>
      </c>
      <c r="D21" s="26">
        <v>0</v>
      </c>
      <c r="E21" s="37">
        <f t="shared" si="0"/>
        <v>-108.2359</v>
      </c>
      <c r="G21" s="41"/>
      <c r="H21" s="41"/>
    </row>
    <row r="22" s="4" customFormat="1" ht="25" customHeight="1" spans="1:8">
      <c r="A22" s="29"/>
      <c r="B22" s="30" t="s">
        <v>32</v>
      </c>
      <c r="C22" s="31">
        <v>2272.9538</v>
      </c>
      <c r="D22" s="31">
        <v>1799.9396</v>
      </c>
      <c r="E22" s="42">
        <f t="shared" si="0"/>
        <v>-473.0142</v>
      </c>
      <c r="G22" s="40"/>
      <c r="H22" s="4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86805555555556" bottom="0.786805555555556" header="0" footer="0"/>
  <pageSetup paperSize="9" scale="9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省道S222线梅州梅县横町奇至鹧鸪段灾毁恢复重建工程方案设计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zzy</cp:lastModifiedBy>
  <dcterms:created xsi:type="dcterms:W3CDTF">2022-08-30T22:46:00Z</dcterms:created>
  <cp:lastPrinted>2024-06-18T04:39:00Z</cp:lastPrinted>
  <dcterms:modified xsi:type="dcterms:W3CDTF">2025-04-19T04:16:00Z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