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85线化州蓬利（粤桂界）至塘坑段" sheetId="2" r:id="rId1"/>
  </sheets>
  <definedNames>
    <definedName name="_xlnm.Print_Titles" localSheetId="0">'省道S285线化州蓬利（粤桂界）至塘坑段'!$3:$4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<sst xmlns="http://schemas.openxmlformats.org/spreadsheetml/2006/main" count="38" uniqueCount="33">
  <si>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附件</t>
  </si>
  <si>
    <t>省道S285线化州蓬利（粤桂界）至塘坑段路面预防养护及功能性修复
养护工程方案设计概算审查表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</si>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</sst>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6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3" workbookViewId="0">
      <selection activeCell="G16" sqref="G16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48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0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1"/>
    </row>
    <row r="5" s="3" customFormat="1" ht="25" customHeight="1" spans="1:5">
      <c r="A5" s="16"/>
      <c r="B5" s="17" t="s">
        <v>8</v>
      </c>
      <c r="C5" s="18">
        <v>3099.1408</v>
      </c>
      <c r="D5" s="19">
        <v>2809.49</v>
      </c>
      <c r="E5" s="32">
        <f t="shared" ref="E5:E21" si="0">D5-C5</f>
        <v>-289.6508</v>
      </c>
    </row>
    <row r="6" s="4" customFormat="1" ht="20" customHeight="1" spans="1:5">
      <c r="A6" s="20" t="s">
        <v>9</v>
      </c>
      <c r="B6" s="21" t="s">
        <v>10</v>
      </c>
      <c r="C6" s="22">
        <v>50.3988</v>
      </c>
      <c r="D6" s="22">
        <v>33.5211</v>
      </c>
      <c r="E6" s="33">
        <f t="shared" si="0"/>
        <v>-16.8777</v>
      </c>
    </row>
    <row r="7" s="4" customFormat="1" ht="20" customHeight="1" spans="1:5">
      <c r="A7" s="20" t="s">
        <v>11</v>
      </c>
      <c r="B7" s="21" t="s">
        <v>12</v>
      </c>
      <c r="C7" s="22">
        <v>44.705</v>
      </c>
      <c r="D7" s="22">
        <v>44.943</v>
      </c>
      <c r="E7" s="33">
        <f t="shared" si="0"/>
        <v>0.238</v>
      </c>
    </row>
    <row r="8" s="4" customFormat="1" ht="20" customHeight="1" spans="1:5">
      <c r="A8" s="20" t="s">
        <v>13</v>
      </c>
      <c r="B8" s="21" t="s">
        <v>14</v>
      </c>
      <c r="C8" s="22">
        <v>2638.8998</v>
      </c>
      <c r="D8" s="22">
        <v>2390.4579</v>
      </c>
      <c r="E8" s="33">
        <f t="shared" si="0"/>
        <v>-248.4419</v>
      </c>
    </row>
    <row r="9" s="4" customFormat="1" ht="20" customHeight="1" spans="1:5">
      <c r="A9" s="20" t="s">
        <v>15</v>
      </c>
      <c r="B9" s="21" t="s">
        <v>16</v>
      </c>
      <c r="C9" s="22">
        <v>0.1892</v>
      </c>
      <c r="D9" s="22">
        <v>0.1892</v>
      </c>
      <c r="E9" s="34">
        <f t="shared" si="0"/>
        <v>0</v>
      </c>
    </row>
    <row r="10" s="4" customFormat="1" ht="20" customHeight="1" spans="1:5">
      <c r="A10" s="20" t="s">
        <v>17</v>
      </c>
      <c r="B10" s="21" t="s">
        <v>18</v>
      </c>
      <c r="C10" s="22">
        <v>121.429</v>
      </c>
      <c r="D10" s="22">
        <v>103.3951</v>
      </c>
      <c r="E10" s="33">
        <f t="shared" si="0"/>
        <v>-18.0339</v>
      </c>
    </row>
    <row r="11" s="4" customFormat="1" ht="20" customHeight="1" spans="1:5">
      <c r="A11" s="20" t="s">
        <v>19</v>
      </c>
      <c r="B11" s="21" t="s">
        <v>20</v>
      </c>
      <c r="C11" s="22">
        <v>101.438</v>
      </c>
      <c r="D11" s="22">
        <v>101.5147</v>
      </c>
      <c r="E11" s="33">
        <f t="shared" si="0"/>
        <v>0.0767000000000024</v>
      </c>
    </row>
    <row r="12" s="4" customFormat="1" ht="20" customHeight="1" spans="1:5">
      <c r="A12" s="20" t="s">
        <v>21</v>
      </c>
      <c r="B12" s="21" t="s">
        <v>22</v>
      </c>
      <c r="C12" s="22">
        <v>142.081</v>
      </c>
      <c r="D12" s="22">
        <v>135.4711</v>
      </c>
      <c r="E12" s="33">
        <f t="shared" si="0"/>
        <v>-6.60989999999998</v>
      </c>
    </row>
    <row r="13" s="3" customFormat="1" ht="25" customHeight="1" spans="1:5">
      <c r="A13" s="16"/>
      <c r="B13" s="17" t="s">
        <v>23</v>
      </c>
      <c r="C13" s="23">
        <v>9</v>
      </c>
      <c r="D13" s="23">
        <v>3</v>
      </c>
      <c r="E13" s="35">
        <f t="shared" si="0"/>
        <v>-6</v>
      </c>
    </row>
    <row r="14" s="3" customFormat="1" ht="20" customHeight="1" spans="1:5">
      <c r="A14" s="16" t="s">
        <v>9</v>
      </c>
      <c r="B14" s="21" t="s">
        <v>24</v>
      </c>
      <c r="C14" s="24">
        <v>9</v>
      </c>
      <c r="D14" s="24">
        <v>3</v>
      </c>
      <c r="E14" s="34">
        <f t="shared" si="0"/>
        <v>-6</v>
      </c>
    </row>
    <row r="15" s="3" customFormat="1" ht="25" customHeight="1" spans="1:5">
      <c r="A15" s="16"/>
      <c r="B15" s="17" t="s">
        <v>25</v>
      </c>
      <c r="C15" s="19">
        <v>468.1438</v>
      </c>
      <c r="D15" s="19">
        <v>354.9751</v>
      </c>
      <c r="E15" s="36">
        <f t="shared" si="0"/>
        <v>-113.1687</v>
      </c>
    </row>
    <row r="16" s="4" customFormat="1" ht="20" customHeight="1" spans="1:5">
      <c r="A16" s="25" t="s">
        <v>9</v>
      </c>
      <c r="B16" s="21" t="s">
        <v>26</v>
      </c>
      <c r="C16" s="22">
        <v>194.2613</v>
      </c>
      <c r="D16" s="22">
        <v>189.3479</v>
      </c>
      <c r="E16" s="33">
        <f t="shared" si="0"/>
        <v>-4.9134</v>
      </c>
    </row>
    <row r="17" s="4" customFormat="1" ht="20" customHeight="1" spans="1:5">
      <c r="A17" s="25" t="s">
        <v>13</v>
      </c>
      <c r="B17" s="21" t="s">
        <v>27</v>
      </c>
      <c r="C17" s="22">
        <v>256.4207</v>
      </c>
      <c r="D17" s="22">
        <v>149.324</v>
      </c>
      <c r="E17" s="33">
        <f t="shared" si="0"/>
        <v>-107.0967</v>
      </c>
    </row>
    <row r="18" s="4" customFormat="1" ht="20" customHeight="1" spans="1:5">
      <c r="A18" s="25" t="s">
        <v>19</v>
      </c>
      <c r="B18" s="21" t="s">
        <v>28</v>
      </c>
      <c r="C18" s="22">
        <v>5.0652</v>
      </c>
      <c r="D18" s="22">
        <v>5.0652</v>
      </c>
      <c r="E18" s="33">
        <f t="shared" si="0"/>
        <v>0</v>
      </c>
    </row>
    <row r="19" s="4" customFormat="1" ht="20" customHeight="1" spans="1:5">
      <c r="A19" s="25" t="s">
        <v>29</v>
      </c>
      <c r="B19" s="21" t="s">
        <v>30</v>
      </c>
      <c r="C19" s="22">
        <v>12.3966</v>
      </c>
      <c r="D19" s="22">
        <v>11.238</v>
      </c>
      <c r="E19" s="33">
        <f t="shared" si="0"/>
        <v>-1.1586</v>
      </c>
    </row>
    <row r="20" s="3" customFormat="1" ht="25" customHeight="1" spans="1:5">
      <c r="A20" s="16"/>
      <c r="B20" s="17" t="s">
        <v>31</v>
      </c>
      <c r="C20" s="19">
        <v>178.787</v>
      </c>
      <c r="D20" s="19">
        <v>158.349</v>
      </c>
      <c r="E20" s="36">
        <f t="shared" si="0"/>
        <v>-20.438</v>
      </c>
    </row>
    <row r="21" s="4" customFormat="1" ht="25" customHeight="1" spans="1:5">
      <c r="A21" s="26"/>
      <c r="B21" s="27" t="s">
        <v>32</v>
      </c>
      <c r="C21" s="28">
        <v>3755.0716</v>
      </c>
      <c r="D21" s="29">
        <v>3325.82</v>
      </c>
      <c r="E21" s="37">
        <f t="shared" si="0"/>
        <v>-429.2516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省道S285线化州蓬利（粤桂界）至塘坑段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2025-04-09T19:52:00Z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