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24线云浮云安石城下墩段灾毁恢复重建工程" sheetId="2" r:id="rId1"/>
  </sheets>
  <definedNames>
    <definedName name="_xlnm.Print_Titles" localSheetId="0">国道G324线云浮云安石城下墩段灾毁恢复重建工程!$3:$4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<sst xmlns="http://schemas.openxmlformats.org/spreadsheetml/2006/main" count="62" uniqueCount="57">
  <si>
    <t>附件</t>
  </si>
  <si>
    <t>国道G324线云浮云安石城下墩段灾毁恢复重建工程方案设计概算审查表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</si>
  <si>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</si>
  <si>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</si>
  <si>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</si>
  <si>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</si>
  <si>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</si>
  <si>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</si>
  <si>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</si>
  <si>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2136021</t>
  </si>
  <si>
    <t>2005527</t>
  </si>
  <si>
    <t>一</t>
  </si>
  <si>
    <t>临时工程</t>
  </si>
  <si>
    <t>116104</t>
  </si>
  <si>
    <t>119021</t>
  </si>
  <si>
    <t>二</t>
  </si>
  <si>
    <t>路基工程</t>
  </si>
  <si>
    <t>1384783</t>
  </si>
  <si>
    <t>1301924</t>
  </si>
  <si>
    <t>三</t>
  </si>
  <si>
    <t>路面工程</t>
  </si>
  <si>
    <t>247425</t>
  </si>
  <si>
    <t>218824</t>
  </si>
  <si>
    <t>七</t>
  </si>
  <si>
    <t>交通工程及沿线设施</t>
  </si>
  <si>
    <t>66342</t>
  </si>
  <si>
    <t>59824</t>
  </si>
  <si>
    <t>十</t>
  </si>
  <si>
    <t>专项费用</t>
  </si>
  <si>
    <t>130841</t>
  </si>
  <si>
    <t>124769</t>
  </si>
  <si>
    <t>第二部分 土地使用及拆迁补偿费</t>
  </si>
  <si>
    <t>135800</t>
  </si>
  <si>
    <t>110800</t>
  </si>
  <si>
    <t>第三部分 工程建设其他费用</t>
  </si>
  <si>
    <t>336142</t>
  </si>
  <si>
    <t>311582</t>
  </si>
  <si>
    <t>建设项目管理费</t>
  </si>
  <si>
    <t>173579</t>
  </si>
  <si>
    <t>154994</t>
  </si>
  <si>
    <t>建设项目前期工作费</t>
  </si>
  <si>
    <t>134019</t>
  </si>
  <si>
    <t>115903</t>
  </si>
  <si>
    <t>四</t>
  </si>
  <si>
    <t>专项评价（估）费</t>
  </si>
  <si>
    <t>20000</t>
  </si>
  <si>
    <t>工程保通管理费</t>
  </si>
  <si>
    <t>12663</t>
  </si>
  <si>
    <t>八</t>
  </si>
  <si>
    <t>工程保险费</t>
  </si>
  <si>
    <t>8544</t>
  </si>
  <si>
    <t>8022</t>
  </si>
  <si>
    <t>第四部分 预备费</t>
  </si>
  <si>
    <t>130398</t>
  </si>
  <si>
    <t>公路基本造价</t>
  </si>
  <si>
    <t>2738361</t>
  </si>
  <si>
    <t>2427909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</si>
</sst>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9"/>
      <color indexed="8"/>
      <name val="Arial Narro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 shrinkToFit="1"/>
    </xf>
    <xf numFmtId="0" fontId="12" fillId="0" borderId="6" xfId="0" applyFont="1" applyBorder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85" threadCnt="1"/>
    <sheetInfos>
      <sheetInfo cellCmpFml="3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topLeftCell="A2" workbookViewId="0">
      <selection activeCell="K9" sqref="K9"/>
    </sheetView>
  </sheetViews>
  <sheetFormatPr defaultColWidth="9" defaultRowHeight="14.25"/>
  <cols>
    <col min="1" max="1" width="9.5" style="5" customWidth="1"/>
    <col min="2" max="2" width="34.25" style="6" customWidth="1"/>
    <col min="3" max="3" width="15.0833333333333" style="5" customWidth="1"/>
    <col min="4" max="4" width="16.8333333333333" style="5" customWidth="1"/>
    <col min="5" max="5" width="18.25" style="5" customWidth="1"/>
    <col min="7" max="9" width="9" hidden="1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3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28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29"/>
    </row>
    <row r="5" s="3" customFormat="1" ht="25" customHeight="1" spans="1:9">
      <c r="A5" s="16"/>
      <c r="B5" s="17" t="s">
        <v>8</v>
      </c>
      <c r="C5" s="18">
        <v>255.3639</v>
      </c>
      <c r="D5" s="18">
        <v>214.4035</v>
      </c>
      <c r="E5" s="30">
        <f>D5-C5</f>
        <v>-40.9604</v>
      </c>
      <c r="G5" s="3" t="s">
        <v>9</v>
      </c>
      <c r="I5" s="35" t="s">
        <v>10</v>
      </c>
    </row>
    <row r="6" s="4" customFormat="1" ht="20" customHeight="1" spans="1:9">
      <c r="A6" s="19" t="s">
        <v>11</v>
      </c>
      <c r="B6" s="20" t="s">
        <v>12</v>
      </c>
      <c r="C6" s="21">
        <v>1.624</v>
      </c>
      <c r="D6" s="21">
        <v>1.6236</v>
      </c>
      <c r="E6" s="31">
        <f t="shared" ref="E6:E10" si="0">D6-C6</f>
        <v>-0.000400000000000178</v>
      </c>
      <c r="G6" s="4" t="s">
        <v>13</v>
      </c>
      <c r="I6" s="35" t="s">
        <v>14</v>
      </c>
    </row>
    <row r="7" s="4" customFormat="1" ht="20" customHeight="1" spans="1:9">
      <c r="A7" s="19" t="s">
        <v>15</v>
      </c>
      <c r="B7" s="20" t="s">
        <v>16</v>
      </c>
      <c r="C7" s="21">
        <v>222.1226</v>
      </c>
      <c r="D7" s="21">
        <v>191.795</v>
      </c>
      <c r="E7" s="32">
        <f t="shared" si="0"/>
        <v>-30.3276</v>
      </c>
      <c r="G7" s="4" t="s">
        <v>17</v>
      </c>
      <c r="I7" s="35" t="s">
        <v>18</v>
      </c>
    </row>
    <row r="8" s="4" customFormat="1" ht="20" customHeight="1" spans="1:9">
      <c r="A8" s="19" t="s">
        <v>19</v>
      </c>
      <c r="B8" s="20" t="s">
        <v>20</v>
      </c>
      <c r="C8" s="21">
        <v>11.6011</v>
      </c>
      <c r="D8" s="21">
        <v>8.0277</v>
      </c>
      <c r="E8" s="32">
        <f t="shared" si="0"/>
        <v>-3.5734</v>
      </c>
      <c r="G8" s="4" t="s">
        <v>21</v>
      </c>
      <c r="I8" s="35" t="s">
        <v>22</v>
      </c>
    </row>
    <row r="9" s="4" customFormat="1" ht="20" customHeight="1" spans="1:9">
      <c r="A9" s="19" t="s">
        <v>23</v>
      </c>
      <c r="B9" s="20" t="s">
        <v>24</v>
      </c>
      <c r="C9" s="21">
        <v>4.7561</v>
      </c>
      <c r="D9" s="21">
        <v>4.7985</v>
      </c>
      <c r="E9" s="32">
        <f t="shared" si="0"/>
        <v>0.0423999999999998</v>
      </c>
      <c r="G9" s="4" t="s">
        <v>25</v>
      </c>
      <c r="I9" s="35" t="s">
        <v>26</v>
      </c>
    </row>
    <row r="10" s="4" customFormat="1" ht="20" customHeight="1" spans="1:9">
      <c r="A10" s="19" t="s">
        <v>27</v>
      </c>
      <c r="B10" s="20" t="s">
        <v>28</v>
      </c>
      <c r="C10" s="21">
        <v>15.2601</v>
      </c>
      <c r="D10" s="21">
        <v>8.1587</v>
      </c>
      <c r="E10" s="32">
        <f t="shared" si="0"/>
        <v>-7.1014</v>
      </c>
      <c r="G10" s="4" t="s">
        <v>29</v>
      </c>
      <c r="I10" s="35" t="s">
        <v>30</v>
      </c>
    </row>
    <row r="11" s="3" customFormat="1" ht="25" customHeight="1" spans="1:9">
      <c r="A11" s="16"/>
      <c r="B11" s="17" t="s">
        <v>31</v>
      </c>
      <c r="C11" s="18">
        <v>6.4</v>
      </c>
      <c r="D11" s="18">
        <v>0.86</v>
      </c>
      <c r="E11" s="33">
        <f t="shared" ref="E11:E19" si="1">D11-C11</f>
        <v>-5.54</v>
      </c>
      <c r="G11" s="3" t="s">
        <v>32</v>
      </c>
      <c r="I11" s="35" t="s">
        <v>33</v>
      </c>
    </row>
    <row r="12" s="3" customFormat="1" ht="25" customHeight="1" spans="1:9">
      <c r="A12" s="16"/>
      <c r="B12" s="17" t="s">
        <v>34</v>
      </c>
      <c r="C12" s="18">
        <v>30.0998</v>
      </c>
      <c r="D12" s="18">
        <v>26.3319</v>
      </c>
      <c r="E12" s="30">
        <f t="shared" si="1"/>
        <v>-3.7679</v>
      </c>
      <c r="G12" s="3" t="s">
        <v>35</v>
      </c>
      <c r="I12" s="35" t="s">
        <v>36</v>
      </c>
    </row>
    <row r="13" s="4" customFormat="1" ht="20" customHeight="1" spans="1:9">
      <c r="A13" s="22" t="s">
        <v>11</v>
      </c>
      <c r="B13" s="20" t="s">
        <v>37</v>
      </c>
      <c r="C13" s="21">
        <v>15.1299</v>
      </c>
      <c r="D13" s="21">
        <v>13.0414</v>
      </c>
      <c r="E13" s="32">
        <f t="shared" si="1"/>
        <v>-2.0885</v>
      </c>
      <c r="G13" s="4" t="s">
        <v>38</v>
      </c>
      <c r="I13" s="35" t="s">
        <v>39</v>
      </c>
    </row>
    <row r="14" s="4" customFormat="1" ht="20" customHeight="1" spans="1:9">
      <c r="A14" s="22" t="s">
        <v>19</v>
      </c>
      <c r="B14" s="20" t="s">
        <v>40</v>
      </c>
      <c r="C14" s="21">
        <v>11.4484</v>
      </c>
      <c r="D14" s="21">
        <v>9.9329</v>
      </c>
      <c r="E14" s="32">
        <f t="shared" si="1"/>
        <v>-1.5155</v>
      </c>
      <c r="G14" s="4" t="s">
        <v>41</v>
      </c>
      <c r="I14" s="35" t="s">
        <v>42</v>
      </c>
    </row>
    <row r="15" s="4" customFormat="1" ht="20" customHeight="1" spans="1:9">
      <c r="A15" s="22" t="s">
        <v>43</v>
      </c>
      <c r="B15" s="20" t="s">
        <v>44</v>
      </c>
      <c r="C15" s="23">
        <v>1</v>
      </c>
      <c r="D15" s="23">
        <v>1</v>
      </c>
      <c r="E15" s="31">
        <f t="shared" si="1"/>
        <v>0</v>
      </c>
      <c r="G15" s="4" t="s">
        <v>45</v>
      </c>
      <c r="I15" s="35" t="s">
        <v>45</v>
      </c>
    </row>
    <row r="16" s="4" customFormat="1" ht="20" customHeight="1" spans="1:9">
      <c r="A16" s="22" t="s">
        <v>23</v>
      </c>
      <c r="B16" s="20" t="s">
        <v>46</v>
      </c>
      <c r="C16" s="21">
        <v>1.5</v>
      </c>
      <c r="D16" s="21">
        <v>1.5</v>
      </c>
      <c r="E16" s="31">
        <f t="shared" si="1"/>
        <v>0</v>
      </c>
      <c r="I16" s="35" t="s">
        <v>47</v>
      </c>
    </row>
    <row r="17" s="4" customFormat="1" ht="20" customHeight="1" spans="1:9">
      <c r="A17" s="22" t="s">
        <v>48</v>
      </c>
      <c r="B17" s="20" t="s">
        <v>49</v>
      </c>
      <c r="C17" s="21">
        <v>1.0215</v>
      </c>
      <c r="D17" s="21">
        <v>0.8576</v>
      </c>
      <c r="E17" s="32">
        <f t="shared" si="1"/>
        <v>-0.1639</v>
      </c>
      <c r="G17" s="4" t="s">
        <v>50</v>
      </c>
      <c r="I17" s="35" t="s">
        <v>51</v>
      </c>
    </row>
    <row r="18" s="3" customFormat="1" ht="25" customHeight="1" spans="1:9">
      <c r="A18" s="16"/>
      <c r="B18" s="17" t="s">
        <v>52</v>
      </c>
      <c r="C18" s="18">
        <v>14.5932</v>
      </c>
      <c r="D18" s="24">
        <v>0</v>
      </c>
      <c r="E18" s="30">
        <f t="shared" si="1"/>
        <v>-14.5932</v>
      </c>
      <c r="G18" s="3" t="s">
        <v>53</v>
      </c>
      <c r="I18" s="35"/>
    </row>
    <row r="19" s="4" customFormat="1" ht="25" customHeight="1" spans="1:9">
      <c r="A19" s="25"/>
      <c r="B19" s="26" t="s">
        <v>54</v>
      </c>
      <c r="C19" s="27">
        <v>306.4569</v>
      </c>
      <c r="D19" s="27">
        <v>241.5954</v>
      </c>
      <c r="E19" s="34">
        <f t="shared" si="1"/>
        <v>-64.8615</v>
      </c>
      <c r="G19" s="4" t="s">
        <v>55</v>
      </c>
      <c r="I19" s="36" t="s">
        <v>56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国道G324线云浮云安石城下墩段灾毁恢复重建工程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2024-12-30T17:36:00Z</cp:lastPrinted>
  <dcterms:modified xsi:type="dcterms:W3CDTF">2025-04-11T19:55:00Z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