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infos.xml" ContentType="application/vnd.wps-officedocument.woinfo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204"/>
  </bookViews>
  <sheets>
    <sheet name="省道S225线梅州梅县旋风至芦陵段灾害防治和灾毁修复工程" sheetId="1" r:id="rId1"/>
  </sheets>
  <definedNames>
    <definedName name="_xlnm.Print_Area" localSheetId="0">省道S225线梅州梅县旋风至芦陵段灾害防治和灾毁修复工程!$A$1:$E$20</definedName>
    <definedName name="_xlnm.Print_Titles" localSheetId="0">省道S225线梅州梅县旋风至芦陵段灾害防治和灾毁修复工程!$2:$4</definedName>
    <definedName name="_xlnm._FilterDatabase" localSheetId="0" hidden="1">省道S225线梅州梅县旋风至芦陵段灾害防治和灾毁修复工程!$A$4:$F$20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<sst xmlns="http://schemas.openxmlformats.org/spreadsheetml/2006/main" count="36" uniqueCount="31">
  <si>
    <t>附件</t>
  </si>
  <si>
    <t>省道S225线梅州梅县旋风至芦陵段灾害防治和灾毁修复工程
方案设计概算审查表</t>
  </si>
  <si>
    <t>项</t>
  </si>
  <si>
    <t>工程或费用名称</t>
  </si>
  <si>
    <t>方案设计</t>
  </si>
  <si>
    <t>审查意见</t>
  </si>
  <si>
    <t>增（＋）减（－）（万元）</t>
  </si>
  <si>
    <t>概算（万元）</t>
  </si>
  <si>
    <t>第一部分 建筑安装工程费</t>
  </si>
  <si>
    <t>一</t>
  </si>
  <si>
    <t>临时工程</t>
  </si>
  <si>
    <t>二</t>
  </si>
  <si>
    <t>路基工程</t>
  </si>
  <si>
    <t>四</t>
  </si>
  <si>
    <t>桥梁涵洞工程</t>
  </si>
  <si>
    <t>七</t>
  </si>
  <si>
    <t>交通工程及沿线设施</t>
  </si>
  <si>
    <t>十</t>
  </si>
  <si>
    <t>专项费用</t>
  </si>
  <si>
    <t>第二部分 土地使用及拆迁补偿费</t>
  </si>
  <si>
    <t>土地使用费</t>
  </si>
  <si>
    <t>第三部分 工程建设其他费用</t>
  </si>
  <si>
    <t>建设项目管理费</t>
  </si>
  <si>
    <t>三</t>
  </si>
  <si>
    <t>建设项目前期工作费</t>
  </si>
  <si>
    <t>专项评价（估）费</t>
  </si>
  <si>
    <t>八</t>
  </si>
  <si>
    <t>工程保险费</t>
  </si>
  <si>
    <t>第四部分 预备费</t>
  </si>
  <si>
    <t>基本预备费</t>
  </si>
  <si>
    <t>公路基本造价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</si>
</sst>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_ "/>
    <numFmt numFmtId="177" formatCode="0.00_ "/>
  </numFmts>
  <fonts count="38">
    <font>
      <sz val="12"/>
      <color rgb="FF000000"/>
      <name val="宋体"/>
      <charset val="134"/>
    </font>
    <font>
      <sz val="12"/>
      <name val="仿宋_GB2312"/>
      <charset val="134"/>
    </font>
    <font>
      <b/>
      <sz val="12"/>
      <color rgb="FF000000"/>
      <name val="黑体"/>
      <charset val="134"/>
    </font>
    <font>
      <b/>
      <sz val="10"/>
      <color rgb="FF000000"/>
      <name val="宋体"/>
      <charset val="134"/>
      <scheme val="minor"/>
    </font>
    <font>
      <sz val="10"/>
      <color rgb="FF000000"/>
      <name val="宋体"/>
      <charset val="134"/>
      <scheme val="minor"/>
    </font>
    <font>
      <b/>
      <sz val="10"/>
      <color rgb="FF000000"/>
      <name val="Arial"/>
      <charset val="134"/>
    </font>
    <font>
      <sz val="10"/>
      <color rgb="FF000000"/>
      <name val="Arial"/>
      <charset val="134"/>
    </font>
    <font>
      <sz val="14"/>
      <color rgb="FF000000"/>
      <name val="黑体"/>
      <charset val="134"/>
    </font>
    <font>
      <sz val="16"/>
      <color rgb="FF000000"/>
      <name val="方正小标宋简体"/>
      <charset val="134"/>
    </font>
    <font>
      <sz val="16"/>
      <color theme="1"/>
      <name val="方正小标宋简体"/>
      <charset val="134"/>
    </font>
    <font>
      <b/>
      <sz val="12"/>
      <name val="黑体"/>
      <charset val="134"/>
    </font>
    <font>
      <b/>
      <sz val="12"/>
      <color indexed="8"/>
      <name val="仿宋_GB2312"/>
      <charset val="134"/>
    </font>
    <font>
      <sz val="12"/>
      <color indexed="8"/>
      <name val="仿宋_GB2312"/>
      <charset val="134"/>
    </font>
    <font>
      <sz val="14"/>
      <color indexed="8"/>
      <name val="smartSimSun"/>
      <charset val="134"/>
    </font>
    <font>
      <sz val="14"/>
      <color indexed="8"/>
      <name val="Arial Narrow"/>
      <charset val="134"/>
    </font>
    <font>
      <b/>
      <sz val="12"/>
      <color indexed="8"/>
      <name val="宋体"/>
      <charset val="134"/>
    </font>
    <font>
      <sz val="12"/>
      <color indexed="8"/>
      <name val="宋体"/>
      <charset val="134"/>
    </font>
    <font>
      <sz val="14"/>
      <color indexed="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18" fillId="0" borderId="0" applyFont="0" applyFill="0" applyBorder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2" borderId="13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" borderId="16" applyNumberFormat="0" applyAlignment="0" applyProtection="0">
      <alignment vertical="center"/>
    </xf>
    <xf numFmtId="0" fontId="28" fillId="4" borderId="17" applyNumberFormat="0" applyAlignment="0" applyProtection="0">
      <alignment vertical="center"/>
    </xf>
    <xf numFmtId="0" fontId="29" fillId="4" borderId="16" applyNumberFormat="0" applyAlignment="0" applyProtection="0">
      <alignment vertical="center"/>
    </xf>
    <xf numFmtId="0" fontId="30" fillId="5" borderId="18" applyNumberFormat="0" applyAlignment="0" applyProtection="0">
      <alignment vertical="center"/>
    </xf>
    <xf numFmtId="0" fontId="31" fillId="0" borderId="19" applyNumberFormat="0" applyFill="0" applyAlignment="0" applyProtection="0">
      <alignment vertical="center"/>
    </xf>
    <xf numFmtId="0" fontId="32" fillId="0" borderId="20" applyNumberFormat="0" applyFill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</cellStyleXfs>
  <cellXfs count="4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Fill="1" applyAlignment="1">
      <alignment vertical="top"/>
    </xf>
    <xf numFmtId="0" fontId="4" fillId="0" borderId="0" xfId="0" applyFont="1" applyFill="1" applyAlignment="1">
      <alignment vertical="top"/>
    </xf>
    <xf numFmtId="0" fontId="5" fillId="0" borderId="0" xfId="0" applyFont="1" applyAlignment="1">
      <alignment vertical="top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176" fontId="6" fillId="0" borderId="0" xfId="0" applyNumberFormat="1" applyFont="1" applyAlignment="1">
      <alignment horizontal="center" vertical="top"/>
    </xf>
    <xf numFmtId="0" fontId="6" fillId="0" borderId="0" xfId="0" applyFont="1" applyAlignment="1">
      <alignment vertical="top"/>
    </xf>
    <xf numFmtId="0" fontId="7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176" fontId="9" fillId="0" borderId="2" xfId="0" applyNumberFormat="1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176" fontId="10" fillId="0" borderId="4" xfId="0" applyNumberFormat="1" applyFont="1" applyBorder="1" applyAlignment="1">
      <alignment horizontal="center" vertical="center" wrapText="1"/>
    </xf>
    <xf numFmtId="176" fontId="10" fillId="0" borderId="4" xfId="0" applyNumberFormat="1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176" fontId="10" fillId="0" borderId="6" xfId="0" applyNumberFormat="1" applyFont="1" applyBorder="1" applyAlignment="1">
      <alignment horizontal="center" vertical="center"/>
    </xf>
    <xf numFmtId="177" fontId="11" fillId="0" borderId="5" xfId="0" applyNumberFormat="1" applyFont="1" applyFill="1" applyBorder="1" applyAlignment="1">
      <alignment horizontal="center" vertical="center" shrinkToFit="1"/>
    </xf>
    <xf numFmtId="177" fontId="11" fillId="0" borderId="6" xfId="0" applyNumberFormat="1" applyFont="1" applyFill="1" applyBorder="1" applyAlignment="1">
      <alignment horizontal="center" vertical="center" shrinkToFit="1"/>
    </xf>
    <xf numFmtId="177" fontId="12" fillId="0" borderId="5" xfId="0" applyNumberFormat="1" applyFont="1" applyFill="1" applyBorder="1" applyAlignment="1">
      <alignment horizontal="center" vertical="center" shrinkToFit="1"/>
    </xf>
    <xf numFmtId="177" fontId="12" fillId="0" borderId="6" xfId="0" applyNumberFormat="1" applyFont="1" applyFill="1" applyBorder="1" applyAlignment="1">
      <alignment horizontal="center" vertical="center" shrinkToFit="1"/>
    </xf>
    <xf numFmtId="177" fontId="12" fillId="0" borderId="5" xfId="0" applyNumberFormat="1" applyFont="1" applyBorder="1" applyAlignment="1">
      <alignment horizontal="center" vertical="center" shrinkToFit="1"/>
    </xf>
    <xf numFmtId="177" fontId="12" fillId="0" borderId="6" xfId="0" applyNumberFormat="1" applyFont="1" applyBorder="1" applyAlignment="1">
      <alignment horizontal="center" vertical="center" shrinkToFit="1"/>
    </xf>
    <xf numFmtId="177" fontId="11" fillId="0" borderId="5" xfId="0" applyNumberFormat="1" applyFont="1" applyBorder="1" applyAlignment="1">
      <alignment horizontal="center" vertical="center" shrinkToFit="1"/>
    </xf>
    <xf numFmtId="177" fontId="11" fillId="0" borderId="6" xfId="0" applyNumberFormat="1" applyFont="1" applyBorder="1" applyAlignment="1">
      <alignment horizontal="center" vertical="center" shrinkToFit="1"/>
    </xf>
    <xf numFmtId="0" fontId="11" fillId="0" borderId="6" xfId="0" applyNumberFormat="1" applyFont="1" applyBorder="1" applyAlignment="1">
      <alignment horizontal="center" vertical="center" shrinkToFit="1"/>
    </xf>
    <xf numFmtId="0" fontId="12" fillId="0" borderId="6" xfId="0" applyNumberFormat="1" applyFont="1" applyBorder="1" applyAlignment="1">
      <alignment horizontal="center" vertical="center" shrinkToFit="1"/>
    </xf>
    <xf numFmtId="177" fontId="11" fillId="0" borderId="7" xfId="0" applyNumberFormat="1" applyFont="1" applyBorder="1" applyAlignment="1">
      <alignment horizontal="center" vertical="center" shrinkToFit="1"/>
    </xf>
    <xf numFmtId="177" fontId="11" fillId="0" borderId="8" xfId="0" applyNumberFormat="1" applyFont="1" applyBorder="1" applyAlignment="1">
      <alignment horizontal="center" vertical="center" shrinkToFit="1"/>
    </xf>
    <xf numFmtId="0" fontId="13" fillId="0" borderId="0" xfId="0" applyFont="1" applyAlignment="1">
      <alignment horizontal="center" shrinkToFit="1"/>
    </xf>
    <xf numFmtId="0" fontId="13" fillId="0" borderId="0" xfId="0" applyFont="1" applyAlignment="1">
      <alignment horizontal="left" shrinkToFit="1"/>
    </xf>
    <xf numFmtId="0" fontId="14" fillId="0" borderId="0" xfId="0" applyFont="1" applyAlignment="1">
      <alignment horizontal="right" shrinkToFit="1"/>
    </xf>
    <xf numFmtId="176" fontId="9" fillId="0" borderId="9" xfId="0" applyNumberFormat="1" applyFont="1" applyBorder="1" applyAlignment="1">
      <alignment horizontal="center" vertical="center" wrapText="1"/>
    </xf>
    <xf numFmtId="176" fontId="10" fillId="0" borderId="10" xfId="0" applyNumberFormat="1" applyFont="1" applyBorder="1" applyAlignment="1">
      <alignment horizontal="center" vertical="center" wrapText="1"/>
    </xf>
    <xf numFmtId="176" fontId="10" fillId="0" borderId="11" xfId="0" applyNumberFormat="1" applyFont="1" applyBorder="1" applyAlignment="1">
      <alignment horizontal="center" vertical="center" wrapText="1"/>
    </xf>
    <xf numFmtId="177" fontId="11" fillId="0" borderId="11" xfId="0" applyNumberFormat="1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left" vertical="center" wrapText="1"/>
    </xf>
    <xf numFmtId="177" fontId="12" fillId="0" borderId="11" xfId="0" applyNumberFormat="1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left" vertical="center" wrapText="1"/>
    </xf>
    <xf numFmtId="177" fontId="12" fillId="0" borderId="11" xfId="0" applyNumberFormat="1" applyFont="1" applyBorder="1" applyAlignment="1">
      <alignment horizontal="center" vertical="center" wrapText="1"/>
    </xf>
    <xf numFmtId="177" fontId="11" fillId="0" borderId="11" xfId="0" applyNumberFormat="1" applyFont="1" applyBorder="1" applyAlignment="1">
      <alignment horizontal="center" vertical="center" wrapText="1"/>
    </xf>
    <xf numFmtId="177" fontId="11" fillId="0" borderId="12" xfId="0" applyNumberFormat="1" applyFont="1" applyBorder="1" applyAlignment="1">
      <alignment horizontal="center" vertical="center" wrapText="1"/>
    </xf>
    <xf numFmtId="176" fontId="17" fillId="0" borderId="0" xfId="0" applyNumberFormat="1" applyFont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woinfos.xml><?xml version="1.0" encoding="utf-8"?>
<woInfos xmlns="https://web.wps.cn/et/2018/main" xmlns:s="http://schemas.openxmlformats.org/spreadsheetml/2006/main">
  <bookInfo cellCmpFml="1">
    <open main="75" threadCnt="1"/>
    <sheetInfos>
      <sheetInfo cellCmpFml="1" sheetStid="1">
        <open main="2" threadCnt="1"/>
      </sheetInfo>
    </sheetInfos>
  </bookInfo>
</woInfos>
</file>

<file path=xl/_rels/workbook.xml.rels><?xml version="1.0" encoding="UTF-8" standalone="yes"?>
<Relationships xmlns="http://schemas.openxmlformats.org/package/2006/relationships"><Relationship Id="rId9" Type="http://www.wps.cn/officeDocument/2023/relationships/woinfos" Target="woinfos.xml"/><Relationship Id="rId8" Type="http://www.wps.cn/officeDocument/2023/relationships/customStorage" Target="customStorage/customStorage.xml"/><Relationship Id="rId7" Type="http://schemas.openxmlformats.org/officeDocument/2006/relationships/styles" Target="styles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F21"/>
  <sheetViews>
    <sheetView tabSelected="1" zoomScaleSheetLayoutView="85" workbookViewId="0">
      <selection activeCell="H17" sqref="H17"/>
    </sheetView>
  </sheetViews>
  <sheetFormatPr defaultColWidth="10" defaultRowHeight="12.75" customHeight="1" outlineLevelCol="5"/>
  <cols>
    <col min="1" max="1" width="6.9" style="6" customWidth="1"/>
    <col min="2" max="2" width="36.6" style="7" customWidth="1"/>
    <col min="3" max="3" width="15.7" style="8" customWidth="1"/>
    <col min="4" max="4" width="15.5" style="8" customWidth="1"/>
    <col min="5" max="5" width="18.1" style="8" customWidth="1"/>
    <col min="6" max="16384" width="10" style="9"/>
  </cols>
  <sheetData>
    <row r="1" ht="25" customHeight="1" spans="1:1">
      <c r="A1" s="10" t="s">
        <v>0</v>
      </c>
    </row>
    <row r="2" s="1" customFormat="1" ht="45" customHeight="1" spans="1:5">
      <c r="A2" s="11" t="s">
        <v>1</v>
      </c>
      <c r="B2" s="12"/>
      <c r="C2" s="13"/>
      <c r="D2" s="13"/>
      <c r="E2" s="36"/>
    </row>
    <row r="3" s="2" customFormat="1" ht="25" customHeight="1" spans="1:5">
      <c r="A3" s="14" t="s">
        <v>2</v>
      </c>
      <c r="B3" s="15" t="s">
        <v>3</v>
      </c>
      <c r="C3" s="16" t="s">
        <v>4</v>
      </c>
      <c r="D3" s="17" t="s">
        <v>5</v>
      </c>
      <c r="E3" s="37" t="s">
        <v>6</v>
      </c>
    </row>
    <row r="4" s="2" customFormat="1" ht="25" customHeight="1" spans="1:5">
      <c r="A4" s="18"/>
      <c r="B4" s="19"/>
      <c r="C4" s="20" t="s">
        <v>7</v>
      </c>
      <c r="D4" s="20" t="s">
        <v>7</v>
      </c>
      <c r="E4" s="38"/>
    </row>
    <row r="5" s="3" customFormat="1" ht="25" customHeight="1" spans="1:6">
      <c r="A5" s="21"/>
      <c r="B5" s="22" t="s">
        <v>8</v>
      </c>
      <c r="C5" s="22">
        <v>448.1427</v>
      </c>
      <c r="D5" s="22">
        <v>392.7293</v>
      </c>
      <c r="E5" s="39">
        <f t="shared" ref="E5:E20" si="0">D5-C5</f>
        <v>-55.4134</v>
      </c>
      <c r="F5" s="40"/>
    </row>
    <row r="6" s="4" customFormat="1" ht="20.1" customHeight="1" spans="1:6">
      <c r="A6" s="23" t="s">
        <v>9</v>
      </c>
      <c r="B6" s="24" t="s">
        <v>10</v>
      </c>
      <c r="C6" s="24">
        <v>8.1573</v>
      </c>
      <c r="D6" s="24">
        <v>7.7968</v>
      </c>
      <c r="E6" s="41">
        <f t="shared" si="0"/>
        <v>-0.360499999999999</v>
      </c>
      <c r="F6" s="42"/>
    </row>
    <row r="7" s="4" customFormat="1" ht="20.1" customHeight="1" spans="1:6">
      <c r="A7" s="23" t="s">
        <v>11</v>
      </c>
      <c r="B7" s="24" t="s">
        <v>12</v>
      </c>
      <c r="C7" s="24">
        <v>408.0266</v>
      </c>
      <c r="D7" s="24">
        <v>355.9937</v>
      </c>
      <c r="E7" s="41">
        <f t="shared" si="0"/>
        <v>-52.0329</v>
      </c>
      <c r="F7" s="42"/>
    </row>
    <row r="8" s="4" customFormat="1" ht="20.1" customHeight="1" spans="1:6">
      <c r="A8" s="23" t="s">
        <v>13</v>
      </c>
      <c r="B8" s="24" t="s">
        <v>14</v>
      </c>
      <c r="C8" s="24">
        <v>0.7868</v>
      </c>
      <c r="D8" s="24">
        <v>0.7925</v>
      </c>
      <c r="E8" s="41">
        <f t="shared" si="0"/>
        <v>0.00569999999999993</v>
      </c>
      <c r="F8" s="42"/>
    </row>
    <row r="9" s="4" customFormat="1" ht="20.1" customHeight="1" spans="1:6">
      <c r="A9" s="23" t="s">
        <v>15</v>
      </c>
      <c r="B9" s="24" t="s">
        <v>16</v>
      </c>
      <c r="C9" s="24">
        <v>4.4595</v>
      </c>
      <c r="D9" s="24">
        <v>4.3841</v>
      </c>
      <c r="E9" s="41">
        <f t="shared" si="0"/>
        <v>-0.0754000000000001</v>
      </c>
      <c r="F9" s="42"/>
    </row>
    <row r="10" s="4" customFormat="1" ht="20.1" customHeight="1" spans="1:6">
      <c r="A10" s="23" t="s">
        <v>17</v>
      </c>
      <c r="B10" s="24" t="s">
        <v>18</v>
      </c>
      <c r="C10" s="24">
        <v>26.7125</v>
      </c>
      <c r="D10" s="24">
        <v>23.7622</v>
      </c>
      <c r="E10" s="41">
        <f t="shared" si="0"/>
        <v>-2.9503</v>
      </c>
      <c r="F10" s="42"/>
    </row>
    <row r="11" s="3" customFormat="1" ht="25" customHeight="1" spans="1:6">
      <c r="A11" s="21"/>
      <c r="B11" s="22" t="s">
        <v>19</v>
      </c>
      <c r="C11" s="22">
        <v>57.3204</v>
      </c>
      <c r="D11" s="22">
        <v>25.2103</v>
      </c>
      <c r="E11" s="39">
        <f t="shared" si="0"/>
        <v>-32.1101</v>
      </c>
      <c r="F11" s="40"/>
    </row>
    <row r="12" s="4" customFormat="1" ht="20.1" customHeight="1" spans="1:6">
      <c r="A12" s="23" t="s">
        <v>9</v>
      </c>
      <c r="B12" s="24" t="s">
        <v>20</v>
      </c>
      <c r="C12" s="24">
        <v>57.3204</v>
      </c>
      <c r="D12" s="24">
        <v>25.2103</v>
      </c>
      <c r="E12" s="41">
        <f t="shared" si="0"/>
        <v>-32.1101</v>
      </c>
      <c r="F12" s="42"/>
    </row>
    <row r="13" s="3" customFormat="1" ht="25" customHeight="1" spans="1:6">
      <c r="A13" s="21"/>
      <c r="B13" s="22" t="s">
        <v>21</v>
      </c>
      <c r="C13" s="22">
        <v>77.9426</v>
      </c>
      <c r="D13" s="22">
        <v>67.3943</v>
      </c>
      <c r="E13" s="39">
        <f t="shared" si="0"/>
        <v>-10.5483</v>
      </c>
      <c r="F13" s="40"/>
    </row>
    <row r="14" s="4" customFormat="1" ht="20.1" customHeight="1" spans="1:6">
      <c r="A14" s="23" t="s">
        <v>9</v>
      </c>
      <c r="B14" s="24" t="s">
        <v>22</v>
      </c>
      <c r="C14" s="24">
        <v>35.8149</v>
      </c>
      <c r="D14" s="24">
        <v>29.0465</v>
      </c>
      <c r="E14" s="41">
        <f t="shared" si="0"/>
        <v>-6.7684</v>
      </c>
      <c r="F14" s="42"/>
    </row>
    <row r="15" ht="20.1" customHeight="1" spans="1:5">
      <c r="A15" s="25" t="s">
        <v>23</v>
      </c>
      <c r="B15" s="26" t="s">
        <v>24</v>
      </c>
      <c r="C15" s="26">
        <v>38.0944</v>
      </c>
      <c r="D15" s="26">
        <v>34.8133</v>
      </c>
      <c r="E15" s="43">
        <f t="shared" si="0"/>
        <v>-3.2811</v>
      </c>
    </row>
    <row r="16" ht="20.1" customHeight="1" spans="1:5">
      <c r="A16" s="25" t="s">
        <v>13</v>
      </c>
      <c r="B16" s="26" t="s">
        <v>25</v>
      </c>
      <c r="C16" s="26">
        <v>2.2407</v>
      </c>
      <c r="D16" s="26">
        <v>1.9636</v>
      </c>
      <c r="E16" s="43">
        <f t="shared" si="0"/>
        <v>-0.2771</v>
      </c>
    </row>
    <row r="17" ht="20.1" customHeight="1" spans="1:5">
      <c r="A17" s="25" t="s">
        <v>26</v>
      </c>
      <c r="B17" s="26" t="s">
        <v>27</v>
      </c>
      <c r="C17" s="26">
        <v>1.7926</v>
      </c>
      <c r="D17" s="26">
        <v>1.5709</v>
      </c>
      <c r="E17" s="43">
        <f t="shared" si="0"/>
        <v>-0.2217</v>
      </c>
    </row>
    <row r="18" s="5" customFormat="1" ht="25" customHeight="1" spans="1:5">
      <c r="A18" s="27"/>
      <c r="B18" s="28" t="s">
        <v>28</v>
      </c>
      <c r="C18" s="28">
        <v>17.5022</v>
      </c>
      <c r="D18" s="29">
        <v>0</v>
      </c>
      <c r="E18" s="44">
        <f t="shared" si="0"/>
        <v>-17.5022</v>
      </c>
    </row>
    <row r="19" ht="20.1" customHeight="1" spans="1:5">
      <c r="A19" s="25" t="s">
        <v>9</v>
      </c>
      <c r="B19" s="26" t="s">
        <v>29</v>
      </c>
      <c r="C19" s="26">
        <v>17.5022</v>
      </c>
      <c r="D19" s="30">
        <v>0</v>
      </c>
      <c r="E19" s="43">
        <f t="shared" si="0"/>
        <v>-17.5022</v>
      </c>
    </row>
    <row r="20" s="5" customFormat="1" ht="25" customHeight="1" spans="1:5">
      <c r="A20" s="31"/>
      <c r="B20" s="32" t="s">
        <v>30</v>
      </c>
      <c r="C20" s="32">
        <v>600.9079</v>
      </c>
      <c r="D20" s="32">
        <v>485.34</v>
      </c>
      <c r="E20" s="45">
        <f t="shared" si="0"/>
        <v>-115.5679</v>
      </c>
    </row>
    <row r="21" ht="20.1" customHeight="1" spans="1:5">
      <c r="A21" s="33"/>
      <c r="B21" s="34"/>
      <c r="C21" s="35"/>
      <c r="D21" s="35"/>
      <c r="E21" s="46"/>
    </row>
  </sheetData>
  <sheetProtection formatCells="0" insertHyperlinks="0" autoFilter="0"/>
  <mergeCells count="4">
    <mergeCell ref="A2:E2"/>
    <mergeCell ref="A3:A4"/>
    <mergeCell ref="B3:B4"/>
    <mergeCell ref="E3:E4"/>
  </mergeCells>
  <printOptions horizontalCentered="1"/>
  <pageMargins left="0.590277777777778" right="0.590277777777778" top="0.786805555555556" bottom="0.786805555555556" header="0" footer="0"/>
  <pageSetup paperSize="9" scale="91" fitToHeight="0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woProps xmlns="https://web.wps.cn/et/2018/main" xmlns:s="http://schemas.openxmlformats.org/spreadsheetml/2006/main">
  <woSheetsProps>
    <woSheetProps sheetStid="1" interlineOnOff="0" interlineColor="0" isDbSheet="0" isDashBoardSheet="0" isDbDashBoardSheet="0" isFlexPaperSheet="0">
      <cellprotection/>
      <appEtDbRelations/>
    </woSheetProps>
  </woSheetsProps>
  <woBookProps>
    <bookSettings fileId="" isFilterShared="1" coreConquerUserId="" isAutoUpdatePaused="0" filterType="conn" isMergeTasksAutoUpdate="0" isInserPicAsAttachment="0"/>
  </woBookProps>
</woProps>
</file>

<file path=customXml/item2.xml><?xml version="1.0" encoding="utf-8"?>
<pixelators xmlns="https://web.wps.cn/et/2018/main" xmlns:s="http://schemas.openxmlformats.org/spreadsheetml/2006/main">
  <pixelatorList sheetStid="1"/>
  <pixelatorList sheetStid="2"/>
</pixelators>
</file>

<file path=customXml/itemProps1.xml><?xml version="1.0" encoding="utf-8"?>
<ds:datastoreItem xmlns:ds="http://schemas.openxmlformats.org/officeDocument/2006/customXml" ds:itemID="{06C82605-B75B-4693-9329-32AAD527C692}">
  <ds:schemaRefs>
    <ds:schemaRef ds:uri="https://web.wps.cn/et/2018/main"/>
    <ds:schemaRef ds:uri="http://schemas.openxmlformats.org/spreadsheetml/2006/main"/>
  </ds:schemaRefs>
</ds:datastoreItem>
</file>

<file path=customXml/itemProps2.xml><?xml version="1.0" encoding="utf-8"?>
<ds:datastoreItem xmlns:ds="http://schemas.openxmlformats.org/officeDocument/2006/customXml" ds:itemID="{224D003E-15C9-4FFE-AB16-9E66474EAE4E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WWO_wpscloud_20250326182429-11448cd808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省道S225线梅州梅县旋风至芦陵段灾害防治和灾毁修复工程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WPS_1648177451</cp:lastModifiedBy>
  <dcterms:created xsi:type="dcterms:W3CDTF">2022-08-30T14:46:00Z</dcterms:created>
  <cp:lastPrinted>2024-06-17T20:39:00Z</cp:lastPrinted>
  <dcterms:modified xsi:type="dcterms:W3CDTF">2025-04-11T19:10:00Z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502FF50AED9D4E7FA8EDA8B484DCB895_13</vt:lpwstr>
  </property>
  <property fmtid="{D5CDD505-2E9C-101B-9397-08002B2CF9AE}" pid="3" name="KSOProductBuildVer">
    <vt:lpwstr>2052-0.0.0.0</vt:lpwstr>
  </property>
</Properties>
</file>