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infos.xml" ContentType="application/vnd.wps-officedocument.woinfo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204"/>
  </bookViews>
  <sheets>
    <sheet name="省道S341线东源李白段灾毁恢复重建工程方案设计概算审查表" sheetId="2" r:id="rId1"/>
  </sheets>
  <definedNames>
    <definedName name="_xlnm.Print_Titles" localSheetId="0">省道S341线东源李白段灾毁恢复重建工程方案设计概算审查表!$3:$4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<sst xmlns="http://schemas.openxmlformats.org/spreadsheetml/2006/main" count="55" uniqueCount="52">
  <si>
    <t>附件</t>
  </si>
  <si>
    <t>省道S341线东源李白段灾毁恢复重建工程方案设计概算审查表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</si>
  <si>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</si>
  <si>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</si>
  <si>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</si>
  <si>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</si>
  <si>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</si>
  <si>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</si>
  <si>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</si>
  <si>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2136021</t>
  </si>
  <si>
    <t>2005527</t>
  </si>
  <si>
    <t>一</t>
  </si>
  <si>
    <t>临时工程</t>
  </si>
  <si>
    <t>116104</t>
  </si>
  <si>
    <t>119021</t>
  </si>
  <si>
    <t>二</t>
  </si>
  <si>
    <t>路基工程</t>
  </si>
  <si>
    <t>1384783</t>
  </si>
  <si>
    <t>1301924</t>
  </si>
  <si>
    <t>三</t>
  </si>
  <si>
    <t>路面工程</t>
  </si>
  <si>
    <t>247425</t>
  </si>
  <si>
    <t>218824</t>
  </si>
  <si>
    <t>七</t>
  </si>
  <si>
    <t>交通工程及沿线设施</t>
  </si>
  <si>
    <t>66342</t>
  </si>
  <si>
    <t>59824</t>
  </si>
  <si>
    <t>十</t>
  </si>
  <si>
    <t>专项费用</t>
  </si>
  <si>
    <t>130841</t>
  </si>
  <si>
    <t>124769</t>
  </si>
  <si>
    <t>第二部分 土地使用及拆迁补偿费</t>
  </si>
  <si>
    <t>135800</t>
  </si>
  <si>
    <t>110800</t>
  </si>
  <si>
    <t>第三部分 工程建设其他费用</t>
  </si>
  <si>
    <t>336142</t>
  </si>
  <si>
    <t>311582</t>
  </si>
  <si>
    <t>建设项目管理费</t>
  </si>
  <si>
    <t>173579</t>
  </si>
  <si>
    <t>154994</t>
  </si>
  <si>
    <t>建设项目前期工作费</t>
  </si>
  <si>
    <t>134019</t>
  </si>
  <si>
    <t>115903</t>
  </si>
  <si>
    <t>八</t>
  </si>
  <si>
    <t>工程保险费</t>
  </si>
  <si>
    <t>8544</t>
  </si>
  <si>
    <t>8022</t>
  </si>
  <si>
    <t>第四部分 预备费</t>
  </si>
  <si>
    <t>130398</t>
  </si>
  <si>
    <t>公路基本造价</t>
  </si>
  <si>
    <t>2738361</t>
  </si>
  <si>
    <t>2427909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</si>
</sst>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0_ "/>
  </numFmts>
  <fonts count="34">
    <font>
      <sz val="12"/>
      <color rgb="FF000000"/>
      <name val="宋体"/>
      <charset val="134"/>
    </font>
    <font>
      <sz val="12"/>
      <color rgb="FF000000"/>
      <name val="黑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charset val="134"/>
    </font>
    <font>
      <sz val="14"/>
      <color rgb="FF000000"/>
      <name val="黑体"/>
      <charset val="134"/>
    </font>
    <font>
      <sz val="16"/>
      <color rgb="FF000000"/>
      <name val="宋体"/>
      <charset val="134"/>
    </font>
    <font>
      <sz val="16"/>
      <color theme="1"/>
      <name val="方正小标宋简体"/>
      <charset val="134"/>
    </font>
    <font>
      <b/>
      <sz val="12"/>
      <color indexed="8"/>
      <name val="黑体"/>
      <charset val="134"/>
    </font>
    <font>
      <b/>
      <sz val="12"/>
      <name val="仿宋_GB2312"/>
      <charset val="134"/>
    </font>
    <font>
      <sz val="10"/>
      <name val="仿宋_GB2312"/>
      <charset val="134"/>
    </font>
    <font>
      <sz val="12"/>
      <name val="仿宋_GB2312"/>
      <charset val="134"/>
    </font>
    <font>
      <sz val="9"/>
      <color indexed="8"/>
      <name val="Arial Narrow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8" fillId="0" borderId="1" xfId="0" applyNumberFormat="1" applyFont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center" vertical="center"/>
    </xf>
    <xf numFmtId="176" fontId="8" fillId="0" borderId="4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4" xfId="0" applyNumberFormat="1" applyFont="1" applyBorder="1" applyAlignment="1">
      <alignment horizontal="center" vertical="center"/>
    </xf>
    <xf numFmtId="177" fontId="10" fillId="0" borderId="3" xfId="0" applyNumberFormat="1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9" fillId="0" borderId="4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176" fontId="9" fillId="0" borderId="6" xfId="0" applyNumberFormat="1" applyFont="1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 wrapText="1"/>
    </xf>
    <xf numFmtId="176" fontId="8" fillId="0" borderId="8" xfId="0" applyNumberFormat="1" applyFont="1" applyBorder="1" applyAlignment="1">
      <alignment horizontal="center" vertical="center" wrapText="1"/>
    </xf>
    <xf numFmtId="176" fontId="9" fillId="0" borderId="8" xfId="0" applyNumberFormat="1" applyFont="1" applyBorder="1" applyAlignment="1">
      <alignment horizontal="center" vertical="center"/>
    </xf>
    <xf numFmtId="176" fontId="11" fillId="0" borderId="8" xfId="0" applyNumberFormat="1" applyFont="1" applyBorder="1" applyAlignment="1">
      <alignment horizontal="center" vertical="center"/>
    </xf>
    <xf numFmtId="0" fontId="9" fillId="0" borderId="8" xfId="0" applyNumberFormat="1" applyFont="1" applyBorder="1" applyAlignment="1">
      <alignment horizontal="center" vertical="center"/>
    </xf>
    <xf numFmtId="176" fontId="9" fillId="0" borderId="9" xfId="0" applyNumberFormat="1" applyFont="1" applyBorder="1" applyAlignment="1">
      <alignment horizontal="center" vertical="center"/>
    </xf>
    <xf numFmtId="0" fontId="12" fillId="0" borderId="4" xfId="0" applyFont="1" applyBorder="1" applyAlignment="1">
      <alignment horizontal="right" shrinkToFit="1"/>
    </xf>
    <xf numFmtId="0" fontId="12" fillId="0" borderId="6" xfId="0" applyFont="1" applyBorder="1" applyAlignment="1">
      <alignment horizontal="right" shrinkToFi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woinfos.xml><?xml version="1.0" encoding="utf-8"?>
<woInfos xmlns="https://web.wps.cn/et/2018/main" xmlns:s="http://schemas.openxmlformats.org/spreadsheetml/2006/main">
  <bookInfo cellCmpFml="3">
    <open main="83" threadCnt="1"/>
    <sheetInfos>
      <sheetInfo cellCmpFml="3" sheetStid="2">
        <open main="2" threadCnt="1"/>
      </sheetInfo>
    </sheetInfos>
  </bookInfo>
</woInfos>
</file>

<file path=xl/_rels/workbook.xml.rels><?xml version="1.0" encoding="UTF-8" standalone="yes"?>
<Relationships xmlns="http://schemas.openxmlformats.org/package/2006/relationships"><Relationship Id="rId9" Type="http://www.wps.cn/officeDocument/2023/relationships/woinfos" Target="woinfos.xml"/><Relationship Id="rId8" Type="http://www.wps.cn/officeDocument/2023/relationships/customStorage" Target="customStorage/customStorage.xml"/><Relationship Id="rId7" Type="http://schemas.openxmlformats.org/officeDocument/2006/relationships/styles" Target="style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tabSelected="1" workbookViewId="0">
      <selection activeCell="K14" sqref="K14"/>
    </sheetView>
  </sheetViews>
  <sheetFormatPr defaultColWidth="9" defaultRowHeight="14.25"/>
  <cols>
    <col min="1" max="1" width="7.25" style="4" customWidth="1"/>
    <col min="2" max="2" width="34.25" style="5" customWidth="1"/>
    <col min="3" max="3" width="15.125" style="4" customWidth="1"/>
    <col min="4" max="4" width="16.875" style="4" customWidth="1"/>
    <col min="5" max="5" width="18.25" style="4" customWidth="1"/>
    <col min="7" max="9" width="9" hidden="1" customWidth="1"/>
  </cols>
  <sheetData>
    <row r="1" ht="25" customHeight="1" spans="1:5">
      <c r="A1" s="6" t="s">
        <v>0</v>
      </c>
      <c r="B1" s="7"/>
      <c r="C1" s="8"/>
      <c r="D1" s="8"/>
      <c r="E1" s="8"/>
    </row>
    <row r="2" ht="35" customHeight="1" spans="1:5">
      <c r="A2" s="9" t="s">
        <v>1</v>
      </c>
      <c r="B2" s="10"/>
      <c r="C2" s="10"/>
      <c r="D2" s="10"/>
      <c r="E2" s="10"/>
    </row>
    <row r="3" s="1" customFormat="1" ht="25" customHeight="1" spans="1:5">
      <c r="A3" s="11" t="s">
        <v>2</v>
      </c>
      <c r="B3" s="12" t="s">
        <v>3</v>
      </c>
      <c r="C3" s="12" t="s">
        <v>4</v>
      </c>
      <c r="D3" s="12" t="s">
        <v>5</v>
      </c>
      <c r="E3" s="26" t="s">
        <v>6</v>
      </c>
    </row>
    <row r="4" s="1" customFormat="1" ht="25" customHeight="1" spans="1:5">
      <c r="A4" s="13"/>
      <c r="B4" s="14"/>
      <c r="C4" s="14" t="s">
        <v>7</v>
      </c>
      <c r="D4" s="14" t="s">
        <v>7</v>
      </c>
      <c r="E4" s="27"/>
    </row>
    <row r="5" s="2" customFormat="1" ht="25" customHeight="1" spans="1:9">
      <c r="A5" s="15"/>
      <c r="B5" s="16" t="s">
        <v>8</v>
      </c>
      <c r="C5" s="17">
        <v>268.7347</v>
      </c>
      <c r="D5" s="17">
        <v>248.34</v>
      </c>
      <c r="E5" s="28">
        <f>D5-C5</f>
        <v>-20.3947</v>
      </c>
      <c r="G5" s="2" t="s">
        <v>9</v>
      </c>
      <c r="I5" s="32" t="s">
        <v>10</v>
      </c>
    </row>
    <row r="6" s="3" customFormat="1" ht="20" customHeight="1" spans="1:9">
      <c r="A6" s="18" t="s">
        <v>11</v>
      </c>
      <c r="B6" s="19" t="s">
        <v>12</v>
      </c>
      <c r="C6" s="20">
        <v>1.5166</v>
      </c>
      <c r="D6" s="20">
        <v>1.4338</v>
      </c>
      <c r="E6" s="29">
        <f t="shared" ref="E6:E10" si="0">D6-C6</f>
        <v>-0.0828</v>
      </c>
      <c r="G6" s="3" t="s">
        <v>13</v>
      </c>
      <c r="I6" s="32" t="s">
        <v>14</v>
      </c>
    </row>
    <row r="7" s="3" customFormat="1" ht="20" customHeight="1" spans="1:9">
      <c r="A7" s="18" t="s">
        <v>15</v>
      </c>
      <c r="B7" s="19" t="s">
        <v>16</v>
      </c>
      <c r="C7" s="20">
        <v>182.7449</v>
      </c>
      <c r="D7" s="20">
        <v>165.3425</v>
      </c>
      <c r="E7" s="29">
        <f t="shared" si="0"/>
        <v>-17.4024</v>
      </c>
      <c r="G7" s="3" t="s">
        <v>17</v>
      </c>
      <c r="I7" s="32" t="s">
        <v>18</v>
      </c>
    </row>
    <row r="8" s="3" customFormat="1" ht="20" customHeight="1" spans="1:9">
      <c r="A8" s="18" t="s">
        <v>19</v>
      </c>
      <c r="B8" s="19" t="s">
        <v>20</v>
      </c>
      <c r="C8" s="20">
        <v>55.1427</v>
      </c>
      <c r="D8" s="20">
        <v>53.9196</v>
      </c>
      <c r="E8" s="29">
        <f t="shared" si="0"/>
        <v>-1.2231</v>
      </c>
      <c r="G8" s="3" t="s">
        <v>21</v>
      </c>
      <c r="I8" s="32" t="s">
        <v>22</v>
      </c>
    </row>
    <row r="9" s="3" customFormat="1" ht="20" customHeight="1" spans="1:9">
      <c r="A9" s="18" t="s">
        <v>23</v>
      </c>
      <c r="B9" s="19" t="s">
        <v>24</v>
      </c>
      <c r="C9" s="20">
        <v>13.0195</v>
      </c>
      <c r="D9" s="20">
        <v>12.8636</v>
      </c>
      <c r="E9" s="29">
        <f t="shared" si="0"/>
        <v>-0.155900000000001</v>
      </c>
      <c r="G9" s="3" t="s">
        <v>25</v>
      </c>
      <c r="I9" s="32" t="s">
        <v>26</v>
      </c>
    </row>
    <row r="10" s="3" customFormat="1" ht="20" customHeight="1" spans="1:9">
      <c r="A10" s="18" t="s">
        <v>27</v>
      </c>
      <c r="B10" s="19" t="s">
        <v>28</v>
      </c>
      <c r="C10" s="20">
        <v>16.311</v>
      </c>
      <c r="D10" s="20">
        <v>14.787</v>
      </c>
      <c r="E10" s="29">
        <f t="shared" si="0"/>
        <v>-1.524</v>
      </c>
      <c r="G10" s="3" t="s">
        <v>29</v>
      </c>
      <c r="I10" s="32" t="s">
        <v>30</v>
      </c>
    </row>
    <row r="11" s="2" customFormat="1" ht="25" customHeight="1" spans="1:9">
      <c r="A11" s="15"/>
      <c r="B11" s="16" t="s">
        <v>31</v>
      </c>
      <c r="C11" s="17">
        <v>37.1783</v>
      </c>
      <c r="D11" s="17">
        <v>37.1783</v>
      </c>
      <c r="E11" s="30">
        <f t="shared" ref="E11:E17" si="1">D11-C11</f>
        <v>0</v>
      </c>
      <c r="G11" s="2" t="s">
        <v>32</v>
      </c>
      <c r="I11" s="32" t="s">
        <v>33</v>
      </c>
    </row>
    <row r="12" s="2" customFormat="1" ht="25" customHeight="1" spans="1:9">
      <c r="A12" s="15"/>
      <c r="B12" s="16" t="s">
        <v>34</v>
      </c>
      <c r="C12" s="17">
        <v>37.4537</v>
      </c>
      <c r="D12" s="17">
        <v>33.864</v>
      </c>
      <c r="E12" s="28">
        <f t="shared" si="1"/>
        <v>-3.5897</v>
      </c>
      <c r="G12" s="2" t="s">
        <v>35</v>
      </c>
      <c r="I12" s="32" t="s">
        <v>36</v>
      </c>
    </row>
    <row r="13" s="3" customFormat="1" ht="20" customHeight="1" spans="1:9">
      <c r="A13" s="21" t="s">
        <v>11</v>
      </c>
      <c r="B13" s="19" t="s">
        <v>37</v>
      </c>
      <c r="C13" s="20">
        <v>20.1373</v>
      </c>
      <c r="D13" s="20">
        <v>18.1987</v>
      </c>
      <c r="E13" s="29">
        <f t="shared" si="1"/>
        <v>-1.9386</v>
      </c>
      <c r="G13" s="3" t="s">
        <v>38</v>
      </c>
      <c r="I13" s="32" t="s">
        <v>39</v>
      </c>
    </row>
    <row r="14" s="3" customFormat="1" ht="20" customHeight="1" spans="1:9">
      <c r="A14" s="21" t="s">
        <v>19</v>
      </c>
      <c r="B14" s="19" t="s">
        <v>40</v>
      </c>
      <c r="C14" s="20">
        <v>16.2415</v>
      </c>
      <c r="D14" s="20">
        <v>14.6719</v>
      </c>
      <c r="E14" s="29">
        <f t="shared" si="1"/>
        <v>-1.5696</v>
      </c>
      <c r="G14" s="3" t="s">
        <v>41</v>
      </c>
      <c r="I14" s="32" t="s">
        <v>42</v>
      </c>
    </row>
    <row r="15" s="3" customFormat="1" ht="20" customHeight="1" spans="1:9">
      <c r="A15" s="21" t="s">
        <v>43</v>
      </c>
      <c r="B15" s="19" t="s">
        <v>44</v>
      </c>
      <c r="C15" s="20">
        <v>1.0749</v>
      </c>
      <c r="D15" s="20">
        <v>0.9934</v>
      </c>
      <c r="E15" s="29">
        <f t="shared" si="1"/>
        <v>-0.0815</v>
      </c>
      <c r="G15" s="3" t="s">
        <v>45</v>
      </c>
      <c r="I15" s="32" t="s">
        <v>46</v>
      </c>
    </row>
    <row r="16" s="2" customFormat="1" ht="25" customHeight="1" spans="1:9">
      <c r="A16" s="15"/>
      <c r="B16" s="16" t="s">
        <v>47</v>
      </c>
      <c r="C16" s="17">
        <v>17.1683</v>
      </c>
      <c r="D16" s="22">
        <v>0</v>
      </c>
      <c r="E16" s="28">
        <f t="shared" si="1"/>
        <v>-17.1683</v>
      </c>
      <c r="G16" s="2" t="s">
        <v>48</v>
      </c>
      <c r="I16" s="32"/>
    </row>
    <row r="17" s="3" customFormat="1" ht="25" customHeight="1" spans="1:9">
      <c r="A17" s="23"/>
      <c r="B17" s="24" t="s">
        <v>49</v>
      </c>
      <c r="C17" s="25">
        <v>360.535</v>
      </c>
      <c r="D17" s="25">
        <v>319.3888</v>
      </c>
      <c r="E17" s="31">
        <f t="shared" si="1"/>
        <v>-41.1462</v>
      </c>
      <c r="G17" s="3" t="s">
        <v>50</v>
      </c>
      <c r="I17" s="33" t="s">
        <v>51</v>
      </c>
    </row>
  </sheetData>
  <sheetProtection formatCells="0" insertHyperlinks="0" autoFilter="0"/>
  <mergeCells count="4">
    <mergeCell ref="A2:E2"/>
    <mergeCell ref="A3:A4"/>
    <mergeCell ref="B3:B4"/>
    <mergeCell ref="E3:E4"/>
  </mergeCells>
  <printOptions horizontalCentered="1"/>
  <pageMargins left="0.590277777777778" right="0.590277777777778" top="0.747916666666667" bottom="0.747916666666667" header="0.314583333333333" footer="0.314583333333333"/>
  <pageSetup paperSize="9" scale="92" fitToHeight="0" orientation="portrait" useFirstPageNumber="1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woProps xmlns="https://web.wps.cn/et/2018/main" xmlns:s="http://schemas.openxmlformats.org/spreadsheetml/2006/main">
  <woSheetsProps>
    <woSheetProps sheetStid="2" interlineOnOff="0" interlineColor="0" isDbSheet="0" isDashBoardSheet="0" isDbDashBoardSheet="0" isFlexPaperSheet="0">
      <cellprotection/>
      <appEtDbRelations/>
    </woSheetProps>
  </woSheetsProps>
  <woBookProps>
    <bookSettings fileId="" isFilterShared="1" coreConquerUserId="" isAutoUpdatePaused="0" filterType="conn" isMergeTasksAutoUpdate="0" isInserPicAsAttachment="0"/>
  </woBookProps>
</woProps>
</file>

<file path=customXml/item2.xml><?xml version="1.0" encoding="utf-8"?>
<pixelators xmlns="https://web.wps.cn/et/2018/main" xmlns:s="http://schemas.openxmlformats.org/spreadsheetml/2006/main">
  <pixelatorList sheetStid="2"/>
  <pixelatorList sheetStid="3"/>
</pixelators>
</file>

<file path=customXml/itemProps1.xml><?xml version="1.0" encoding="utf-8"?>
<ds:datastoreItem xmlns:ds="http://schemas.openxmlformats.org/officeDocument/2006/customXml" ds:itemID="{06C82605-B75B-4693-9329-32AAD527C692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WWO_wpscloud_20250326182429-11448cd808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省道S341线东源李白段灾毁恢复重建工程方案设计概算审查表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WPS_1648177451</cp:lastModifiedBy>
  <dcterms:created xsi:type="dcterms:W3CDTF">2022-09-14T17:42:00Z</dcterms:created>
  <cp:lastPrinted>2025-03-27T08:41:00Z</cp:lastPrinted>
  <dcterms:modified xsi:type="dcterms:W3CDTF">2025-04-11T19:30:00Z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2052-0.0.0.0</vt:lpwstr>
  </property>
</Properties>
</file>