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07线雷州番昌至徐闻头铺段安全提升工程方案设计" sheetId="2" r:id="rId1"/>
  </sheets>
  <definedNames>
    <definedName name="_xlnm.Print_Titles" localSheetId="0">国道G207线雷州番昌至徐闻头铺段安全提升工程方案设计!$3:$4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<sst xmlns="http://schemas.openxmlformats.org/spreadsheetml/2006/main" count="32" uniqueCount="31">
  <si>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</t>
  </si>
  <si>
    <t>国道G207线雷州番昌至徐闻头铺段安全提升工程方案设计概算审查表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</si>
  <si>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</si>
  <si>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</si>
  <si>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</si>
  <si>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</si>
  <si>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</si>
  <si>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</si>
  <si>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</si>
  <si>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</si>
  <si>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</si>
  <si>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107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</si>
  <si>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</si>
  <si>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</si>
  <si>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</si>
  <si>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</si>
  <si>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</si>
  <si>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</si>
  <si>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</si>
  <si>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</si>
  <si>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</si>
  <si>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304</t>
  </si>
  <si>
    <t>专项评价（估）费</t>
  </si>
  <si>
    <t>308</t>
  </si>
  <si>
    <t>工程保险费</t>
  </si>
  <si>
    <t>第四部分 预备费</t>
  </si>
  <si>
    <t>401</t>
  </si>
  <si>
    <t>基本预备费</t>
  </si>
  <si>
    <t>402</t>
  </si>
  <si>
    <t>价差预备费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</si>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</sst>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2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10" threadCnt="1"/>
    <sheetInfos>
      <sheetInfo cellCmpFml="3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A3" sqref="A3:A4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0"/>
      <c r="C2" s="10"/>
      <c r="D2" s="10"/>
      <c r="E2" s="10"/>
    </row>
    <row r="3" s="2" customFormat="1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8" t="s">
        <v>6</v>
      </c>
    </row>
    <row r="4" s="2" customFormat="1" ht="25" customHeight="1" spans="1:5">
      <c r="A4" s="13"/>
      <c r="B4" s="14"/>
      <c r="C4" s="15" t="s">
        <v>7</v>
      </c>
      <c r="D4" s="15" t="s">
        <v>7</v>
      </c>
      <c r="E4" s="29"/>
    </row>
    <row r="5" s="3" customFormat="1" ht="25" customHeight="1" spans="1:5">
      <c r="A5" s="16"/>
      <c r="B5" s="17" t="s">
        <v>8</v>
      </c>
      <c r="C5" s="18">
        <v>751.8373</v>
      </c>
      <c r="D5" s="18">
        <v>673.36</v>
      </c>
      <c r="E5" s="30">
        <f t="shared" ref="E5:E7" si="0">D5-C5</f>
        <v>-78.4773</v>
      </c>
    </row>
    <row r="6" s="4" customFormat="1" ht="20" customHeight="1" spans="1:5">
      <c r="A6" s="19" t="s">
        <v>9</v>
      </c>
      <c r="B6" s="20" t="s">
        <v>10</v>
      </c>
      <c r="C6" s="21">
        <v>2.4378</v>
      </c>
      <c r="D6" s="21">
        <v>2.4264</v>
      </c>
      <c r="E6" s="31">
        <f t="shared" si="0"/>
        <v>-0.0114000000000001</v>
      </c>
    </row>
    <row r="7" s="4" customFormat="1" ht="20" customHeight="1" spans="1:5">
      <c r="A7" s="19" t="s">
        <v>11</v>
      </c>
      <c r="B7" s="20" t="s">
        <v>12</v>
      </c>
      <c r="C7" s="21">
        <v>703.4001</v>
      </c>
      <c r="D7" s="21">
        <v>629.1164</v>
      </c>
      <c r="E7" s="31">
        <f t="shared" si="0"/>
        <v>-74.2837</v>
      </c>
    </row>
    <row r="8" s="4" customFormat="1" ht="20" customHeight="1" spans="1:5">
      <c r="A8" s="19" t="s">
        <v>13</v>
      </c>
      <c r="B8" s="20" t="s">
        <v>14</v>
      </c>
      <c r="C8" s="22">
        <v>45.9994</v>
      </c>
      <c r="D8" s="21">
        <v>41.8134</v>
      </c>
      <c r="E8" s="31">
        <f t="shared" ref="E8" si="1">D8-C8</f>
        <v>-4.186</v>
      </c>
    </row>
    <row r="9" s="3" customFormat="1" ht="25" customHeight="1" spans="1:5">
      <c r="A9" s="16"/>
      <c r="B9" s="17" t="s">
        <v>15</v>
      </c>
      <c r="C9" s="18">
        <v>0</v>
      </c>
      <c r="D9" s="18">
        <v>0</v>
      </c>
      <c r="E9" s="30">
        <f t="shared" ref="E9:E18" si="2">D9-C9</f>
        <v>0</v>
      </c>
    </row>
    <row r="10" s="3" customFormat="1" ht="25" customHeight="1" spans="1:5">
      <c r="A10" s="16"/>
      <c r="B10" s="17" t="s">
        <v>16</v>
      </c>
      <c r="C10" s="23">
        <v>98.8286</v>
      </c>
      <c r="D10" s="23">
        <v>90.6077</v>
      </c>
      <c r="E10" s="32">
        <f t="shared" si="2"/>
        <v>-8.2209</v>
      </c>
    </row>
    <row r="11" s="4" customFormat="1" ht="20" customHeight="1" spans="1:5">
      <c r="A11" s="19" t="s">
        <v>17</v>
      </c>
      <c r="B11" s="20" t="s">
        <v>18</v>
      </c>
      <c r="C11" s="21">
        <v>65.7121</v>
      </c>
      <c r="D11" s="21">
        <v>60.8817</v>
      </c>
      <c r="E11" s="31">
        <f t="shared" si="2"/>
        <v>-4.8304</v>
      </c>
    </row>
    <row r="12" s="4" customFormat="1" ht="20" customHeight="1" spans="1:5">
      <c r="A12" s="19" t="s">
        <v>19</v>
      </c>
      <c r="B12" s="20" t="s">
        <v>20</v>
      </c>
      <c r="C12" s="21">
        <v>28.4181</v>
      </c>
      <c r="D12" s="21">
        <v>25.5141</v>
      </c>
      <c r="E12" s="31">
        <f t="shared" si="2"/>
        <v>-2.904</v>
      </c>
    </row>
    <row r="13" s="4" customFormat="1" ht="20" customHeight="1" spans="1:5">
      <c r="A13" s="19" t="s">
        <v>21</v>
      </c>
      <c r="B13" s="20" t="s">
        <v>22</v>
      </c>
      <c r="C13" s="21">
        <v>1.691</v>
      </c>
      <c r="D13" s="21">
        <v>1.5185</v>
      </c>
      <c r="E13" s="31">
        <f t="shared" si="2"/>
        <v>-0.1725</v>
      </c>
    </row>
    <row r="14" s="4" customFormat="1" ht="20" customHeight="1" spans="1:5">
      <c r="A14" s="19" t="s">
        <v>23</v>
      </c>
      <c r="B14" s="20" t="s">
        <v>24</v>
      </c>
      <c r="C14" s="21">
        <v>3.0074</v>
      </c>
      <c r="D14" s="21">
        <v>2.6934</v>
      </c>
      <c r="E14" s="31">
        <f t="shared" si="2"/>
        <v>-0.314</v>
      </c>
    </row>
    <row r="15" s="3" customFormat="1" ht="25" customHeight="1" spans="1:5">
      <c r="A15" s="16"/>
      <c r="B15" s="17" t="s">
        <v>25</v>
      </c>
      <c r="C15" s="23">
        <v>42.5333</v>
      </c>
      <c r="D15" s="23">
        <v>38.1982</v>
      </c>
      <c r="E15" s="32">
        <f t="shared" si="2"/>
        <v>-4.3351</v>
      </c>
    </row>
    <row r="16" s="3" customFormat="1" ht="20" customHeight="1" spans="1:5">
      <c r="A16" s="19" t="s">
        <v>26</v>
      </c>
      <c r="B16" s="20" t="s">
        <v>27</v>
      </c>
      <c r="C16" s="21">
        <v>42.5333</v>
      </c>
      <c r="D16" s="21">
        <v>38.1982</v>
      </c>
      <c r="E16" s="31">
        <f t="shared" si="2"/>
        <v>-4.3351</v>
      </c>
    </row>
    <row r="17" s="3" customFormat="1" ht="20" customHeight="1" spans="1:5">
      <c r="A17" s="24" t="s">
        <v>28</v>
      </c>
      <c r="B17" s="20" t="s">
        <v>29</v>
      </c>
      <c r="C17" s="22">
        <v>0</v>
      </c>
      <c r="D17" s="22">
        <v>0</v>
      </c>
      <c r="E17" s="33">
        <f t="shared" si="2"/>
        <v>0</v>
      </c>
    </row>
    <row r="18" s="4" customFormat="1" ht="25" customHeight="1" spans="1:5">
      <c r="A18" s="25"/>
      <c r="B18" s="26" t="s">
        <v>30</v>
      </c>
      <c r="C18" s="27">
        <v>893.1992</v>
      </c>
      <c r="D18" s="27">
        <v>802.16</v>
      </c>
      <c r="E18" s="34">
        <f t="shared" si="2"/>
        <v>-91.0392000000001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国道G207线雷州番昌至徐闻头铺段安全提升工程方案设计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2024-12-27T15:19:00Z</cp:lastPrinted>
  <dcterms:modified xsi:type="dcterms:W3CDTF">2025-02-25T18:36:00Z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D86CD76C5056489DB215CAA778EE47DB_13</vt:lpwstr>
  </property>
  <property fmtid="{D5CDD505-2E9C-101B-9397-08002B2CF9AE}" pid="3" name="KSOProductBuildVer">
    <vt:lpwstr>2052-0.0.0.0</vt:lpwstr>
  </property>
</Properties>
</file>