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省道S239线平远湍溪至坝头段灾毁恢复重建工程方案设计概算" sheetId="1" r:id="rId1"/>
  </sheets>
  <definedNames>
    <definedName name="_xlnm.Print_Area" localSheetId="0">省道S239线平远湍溪至坝头段灾毁恢复重建工程方案设计概算!$A$1:$E$20</definedName>
    <definedName name="_xlnm.Print_Titles" localSheetId="0">省道S239线平远湍溪至坝头段灾毁恢复重建工程方案设计概算!$2:$4</definedName>
    <definedName name="_xlnm._FilterDatabase" localSheetId="0" hidden="1">省道S239线平远湍溪至坝头段灾毁恢复重建工程方案设计概算!$A$4:$J$20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<sst xmlns="http://schemas.openxmlformats.org/spreadsheetml/2006/main" count="37" uniqueCount="31">
  <si>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t>附件</t>
  </si>
  <si>
    <t>省道S239线平远湍溪至坝头段灾毁恢复重建工程方案设计概算审查表</t>
  </si>
  <si>
    <t>项</t>
  </si>
  <si>
    <t>工程或费用名称</t>
  </si>
  <si>
    <t>方案设计</t>
  </si>
  <si>
    <t>审查意见</t>
  </si>
  <si>
    <t>增（＋）减（－）（万元）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</si>
  <si>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</si>
  <si>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</si>
  <si>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</si>
  <si>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</si>
  <si>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</si>
  <si>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</si>
  <si>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</si>
  <si>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</si>
  <si>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四</t>
  </si>
  <si>
    <t>桥梁涵洞工程</t>
  </si>
  <si>
    <t>七</t>
  </si>
  <si>
    <t>交通工程及沿线设施</t>
  </si>
  <si>
    <t>八</t>
  </si>
  <si>
    <t>绿化及环境保护工程</t>
  </si>
  <si>
    <t>十</t>
  </si>
  <si>
    <t>专项费用</t>
  </si>
  <si>
    <t>第二部分 土地使用及拆迁补偿费</t>
  </si>
  <si>
    <t>土地使用费</t>
  </si>
  <si>
    <t>第三部分 工程建设其他费用</t>
  </si>
  <si>
    <t>建设项目管理费</t>
  </si>
  <si>
    <t>建设项目前期工作费</t>
  </si>
  <si>
    <t>工程保通管理费</t>
  </si>
  <si>
    <t>工程保险费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</si>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</sst>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34">
    <font>
      <sz val="12"/>
      <color rgb="FF000000"/>
      <name val="宋体"/>
      <charset val="134"/>
    </font>
    <font>
      <sz val="12"/>
      <name val="仿宋_GB2312"/>
      <charset val="134"/>
    </font>
    <font>
      <sz val="12"/>
      <color rgb="FF000000"/>
      <name val="黑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2"/>
      <name val="黑体"/>
      <charset val="13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sz val="12"/>
      <color indexed="8"/>
      <name val="宋体"/>
      <charset val="134"/>
    </font>
    <font>
      <sz val="9"/>
      <color indexed="8"/>
      <name val="Arial Narrow"/>
      <charset val="134"/>
    </font>
    <font>
      <sz val="10"/>
      <name val="仿宋_GB2312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76" fontId="6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177" fontId="9" fillId="0" borderId="5" xfId="0" applyNumberFormat="1" applyFont="1" applyFill="1" applyBorder="1" applyAlignment="1">
      <alignment horizontal="center" vertical="center" shrinkToFit="1"/>
    </xf>
    <xf numFmtId="177" fontId="9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right" shrinkToFit="1"/>
    </xf>
    <xf numFmtId="0" fontId="10" fillId="0" borderId="0" xfId="0" applyFont="1" applyFill="1" applyBorder="1" applyAlignment="1">
      <alignment horizontal="left" vertical="center" wrapText="1"/>
    </xf>
    <xf numFmtId="176" fontId="12" fillId="0" borderId="4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shrinkToFit="1"/>
    </xf>
    <xf numFmtId="177" fontId="8" fillId="0" borderId="5" xfId="0" applyNumberFormat="1" applyFont="1" applyFill="1" applyBorder="1" applyAlignment="1">
      <alignment horizontal="center" vertical="center" shrinkToFit="1"/>
    </xf>
    <xf numFmtId="177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shrinkToFit="1"/>
    </xf>
    <xf numFmtId="0" fontId="9" fillId="0" borderId="6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77" fontId="9" fillId="0" borderId="8" xfId="0" applyNumberFormat="1" applyFont="1" applyBorder="1" applyAlignment="1">
      <alignment horizontal="center" vertical="center" shrinkToFit="1"/>
    </xf>
    <xf numFmtId="177" fontId="9" fillId="0" borderId="9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shrinkToFit="1"/>
    </xf>
    <xf numFmtId="0" fontId="10" fillId="0" borderId="0" xfId="0" applyFont="1" applyBorder="1" applyAlignment="1">
      <alignment horizontal="left" vertical="center" wrapText="1"/>
    </xf>
    <xf numFmtId="0" fontId="13" fillId="0" borderId="0" xfId="0" applyFont="1" applyFill="1" applyAlignment="1">
      <alignment horizontal="right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20"/>
  <sheetViews>
    <sheetView tabSelected="1" view="pageBreakPreview" zoomScaleNormal="100" workbookViewId="0">
      <selection activeCell="G17" sqref="G17"/>
    </sheetView>
  </sheetViews>
  <sheetFormatPr defaultColWidth="10" defaultRowHeight="12.75" customHeight="1"/>
  <cols>
    <col min="1" max="1" width="6.9" style="5" customWidth="1"/>
    <col min="2" max="2" width="34.875" style="6" customWidth="1"/>
    <col min="3" max="3" width="14.9" style="7" customWidth="1"/>
    <col min="4" max="4" width="16.4" style="7" customWidth="1"/>
    <col min="5" max="5" width="18.6" style="7" customWidth="1"/>
    <col min="6" max="6" width="10" style="8"/>
    <col min="7" max="7" width="15.3" style="8" customWidth="1"/>
    <col min="8" max="8" width="10.5" style="8" customWidth="1"/>
    <col min="9" max="10" width="10" style="8" hidden="1" customWidth="1"/>
    <col min="11" max="16384" width="10" style="8"/>
  </cols>
  <sheetData>
    <row r="1" ht="25" customHeight="1" spans="1:1">
      <c r="A1" s="9" t="s">
        <v>0</v>
      </c>
    </row>
    <row r="2" s="1" customFormat="1" ht="35" customHeight="1" spans="1:5">
      <c r="A2" s="10" t="s">
        <v>1</v>
      </c>
      <c r="B2" s="11"/>
      <c r="C2" s="12"/>
      <c r="D2" s="12"/>
      <c r="E2" s="12"/>
    </row>
    <row r="3" s="2" customFormat="1" ht="25" customHeight="1" spans="1:5">
      <c r="A3" s="13" t="s">
        <v>2</v>
      </c>
      <c r="B3" s="14" t="s">
        <v>3</v>
      </c>
      <c r="C3" s="15" t="s">
        <v>4</v>
      </c>
      <c r="D3" s="16" t="s">
        <v>5</v>
      </c>
      <c r="E3" s="17" t="s">
        <v>6</v>
      </c>
    </row>
    <row r="4" s="2" customFormat="1" ht="25" customHeight="1" spans="1:5">
      <c r="A4" s="18"/>
      <c r="B4" s="19"/>
      <c r="C4" s="20" t="s">
        <v>7</v>
      </c>
      <c r="D4" s="20" t="s">
        <v>7</v>
      </c>
      <c r="E4" s="21"/>
    </row>
    <row r="5" s="3" customFormat="1" ht="25" customHeight="1" spans="1:10">
      <c r="A5" s="22"/>
      <c r="B5" s="23" t="s">
        <v>8</v>
      </c>
      <c r="C5" s="24">
        <v>3550.3356</v>
      </c>
      <c r="D5" s="24">
        <v>2741.1976</v>
      </c>
      <c r="E5" s="25">
        <f t="shared" ref="E5:E21" si="0">D5-C5</f>
        <v>-809.138</v>
      </c>
      <c r="F5" s="26"/>
      <c r="G5" s="27"/>
      <c r="H5" s="28"/>
      <c r="I5" s="43"/>
      <c r="J5" s="43"/>
    </row>
    <row r="6" s="3" customFormat="1" ht="20.1" customHeight="1" spans="1:10">
      <c r="A6" s="29" t="s">
        <v>9</v>
      </c>
      <c r="B6" s="30" t="s">
        <v>10</v>
      </c>
      <c r="C6" s="31">
        <v>161.4725</v>
      </c>
      <c r="D6" s="31">
        <v>159.6831</v>
      </c>
      <c r="E6" s="32">
        <f t="shared" si="0"/>
        <v>-1.7894</v>
      </c>
      <c r="F6" s="26"/>
      <c r="G6" s="27"/>
      <c r="H6" s="28"/>
      <c r="I6" s="43"/>
      <c r="J6" s="43"/>
    </row>
    <row r="7" s="3" customFormat="1" ht="20.1" customHeight="1" spans="1:10">
      <c r="A7" s="29" t="s">
        <v>11</v>
      </c>
      <c r="B7" s="30" t="s">
        <v>12</v>
      </c>
      <c r="C7" s="31">
        <v>2442.697</v>
      </c>
      <c r="D7" s="31">
        <v>1890.953</v>
      </c>
      <c r="E7" s="32">
        <f t="shared" si="0"/>
        <v>-551.744</v>
      </c>
      <c r="F7" s="26"/>
      <c r="G7" s="27"/>
      <c r="H7" s="28"/>
      <c r="I7" s="43"/>
      <c r="J7" s="43"/>
    </row>
    <row r="8" s="3" customFormat="1" ht="20.1" customHeight="1" spans="1:10">
      <c r="A8" s="29" t="s">
        <v>13</v>
      </c>
      <c r="B8" s="30" t="s">
        <v>14</v>
      </c>
      <c r="C8" s="31">
        <v>319.2485</v>
      </c>
      <c r="D8" s="31">
        <v>173.3912</v>
      </c>
      <c r="E8" s="32">
        <f t="shared" si="0"/>
        <v>-145.8573</v>
      </c>
      <c r="F8" s="26"/>
      <c r="G8" s="27"/>
      <c r="H8" s="28"/>
      <c r="I8" s="43"/>
      <c r="J8" s="43"/>
    </row>
    <row r="9" s="3" customFormat="1" ht="20.1" customHeight="1" spans="1:10">
      <c r="A9" s="29" t="s">
        <v>15</v>
      </c>
      <c r="B9" s="30" t="s">
        <v>16</v>
      </c>
      <c r="C9" s="31">
        <v>242.4059</v>
      </c>
      <c r="D9" s="31">
        <v>223.6322</v>
      </c>
      <c r="E9" s="32">
        <f t="shared" si="0"/>
        <v>-18.7737</v>
      </c>
      <c r="F9" s="26"/>
      <c r="G9" s="27"/>
      <c r="H9" s="28"/>
      <c r="I9" s="43"/>
      <c r="J9" s="43"/>
    </row>
    <row r="10" s="3" customFormat="1" ht="20.1" customHeight="1" spans="1:10">
      <c r="A10" s="29" t="s">
        <v>17</v>
      </c>
      <c r="B10" s="30" t="s">
        <v>18</v>
      </c>
      <c r="C10" s="31">
        <v>186.9366</v>
      </c>
      <c r="D10" s="31">
        <v>124.8322</v>
      </c>
      <c r="E10" s="32">
        <f t="shared" si="0"/>
        <v>-62.1044</v>
      </c>
      <c r="F10" s="26"/>
      <c r="G10" s="27"/>
      <c r="H10" s="28"/>
      <c r="I10" s="43"/>
      <c r="J10" s="43"/>
    </row>
    <row r="11" s="3" customFormat="1" ht="20.1" customHeight="1" spans="1:10">
      <c r="A11" s="29" t="s">
        <v>19</v>
      </c>
      <c r="B11" s="30" t="s">
        <v>20</v>
      </c>
      <c r="C11" s="31">
        <v>47.7899</v>
      </c>
      <c r="D11" s="31">
        <v>47.7899</v>
      </c>
      <c r="E11" s="33">
        <f t="shared" si="0"/>
        <v>0</v>
      </c>
      <c r="F11" s="26"/>
      <c r="G11" s="27"/>
      <c r="H11" s="28"/>
      <c r="I11" s="43"/>
      <c r="J11" s="43"/>
    </row>
    <row r="12" s="3" customFormat="1" ht="20.1" customHeight="1" spans="1:10">
      <c r="A12" s="29" t="s">
        <v>21</v>
      </c>
      <c r="B12" s="30" t="s">
        <v>22</v>
      </c>
      <c r="C12" s="31">
        <v>149.7852</v>
      </c>
      <c r="D12" s="31">
        <v>120.916</v>
      </c>
      <c r="E12" s="32">
        <f t="shared" si="0"/>
        <v>-28.8692</v>
      </c>
      <c r="F12" s="26"/>
      <c r="G12" s="27"/>
      <c r="H12" s="28"/>
      <c r="I12" s="43"/>
      <c r="J12" s="43"/>
    </row>
    <row r="13" s="4" customFormat="1" ht="25" customHeight="1" spans="1:8">
      <c r="A13" s="22"/>
      <c r="B13" s="23" t="s">
        <v>23</v>
      </c>
      <c r="C13" s="34">
        <v>14</v>
      </c>
      <c r="D13" s="34">
        <v>14</v>
      </c>
      <c r="E13" s="35">
        <f t="shared" si="0"/>
        <v>0</v>
      </c>
      <c r="G13" s="27"/>
      <c r="H13" s="28"/>
    </row>
    <row r="14" s="4" customFormat="1" ht="20.1" customHeight="1" spans="1:8">
      <c r="A14" s="22" t="s">
        <v>9</v>
      </c>
      <c r="B14" s="30" t="s">
        <v>24</v>
      </c>
      <c r="C14" s="36">
        <v>14</v>
      </c>
      <c r="D14" s="36">
        <v>14</v>
      </c>
      <c r="E14" s="33">
        <f t="shared" si="0"/>
        <v>0</v>
      </c>
      <c r="G14" s="27"/>
      <c r="H14" s="28"/>
    </row>
    <row r="15" s="4" customFormat="1" ht="25" customHeight="1" spans="1:8">
      <c r="A15" s="22"/>
      <c r="B15" s="23" t="s">
        <v>25</v>
      </c>
      <c r="C15" s="24">
        <v>505.4138</v>
      </c>
      <c r="D15" s="24">
        <v>426.8187</v>
      </c>
      <c r="E15" s="25">
        <f t="shared" si="0"/>
        <v>-78.5951</v>
      </c>
      <c r="G15" s="27"/>
      <c r="H15" s="28"/>
    </row>
    <row r="16" s="4" customFormat="1" ht="20.1" customHeight="1" spans="1:8">
      <c r="A16" s="22" t="s">
        <v>9</v>
      </c>
      <c r="B16" s="30" t="s">
        <v>26</v>
      </c>
      <c r="C16" s="31">
        <v>199.8333</v>
      </c>
      <c r="D16" s="31">
        <v>165.1614</v>
      </c>
      <c r="E16" s="32">
        <f t="shared" si="0"/>
        <v>-34.6719</v>
      </c>
      <c r="G16" s="27"/>
      <c r="H16" s="28"/>
    </row>
    <row r="17" s="4" customFormat="1" ht="20.1" customHeight="1" spans="1:8">
      <c r="A17" s="22" t="s">
        <v>13</v>
      </c>
      <c r="B17" s="30" t="s">
        <v>27</v>
      </c>
      <c r="C17" s="31">
        <v>280.1234</v>
      </c>
      <c r="D17" s="31">
        <v>239.4367</v>
      </c>
      <c r="E17" s="32">
        <f t="shared" si="0"/>
        <v>-40.6867</v>
      </c>
      <c r="G17" s="27"/>
      <c r="H17" s="28"/>
    </row>
    <row r="18" s="4" customFormat="1" ht="20.1" customHeight="1" spans="1:8">
      <c r="A18" s="29" t="s">
        <v>17</v>
      </c>
      <c r="B18" s="30" t="s">
        <v>28</v>
      </c>
      <c r="C18" s="31">
        <v>11.2558</v>
      </c>
      <c r="D18" s="31">
        <v>11.2558</v>
      </c>
      <c r="E18" s="33">
        <f t="shared" si="0"/>
        <v>0</v>
      </c>
      <c r="G18" s="27"/>
      <c r="H18" s="28"/>
    </row>
    <row r="19" s="4" customFormat="1" ht="20.1" customHeight="1" spans="1:8">
      <c r="A19" s="29" t="s">
        <v>19</v>
      </c>
      <c r="B19" s="30" t="s">
        <v>29</v>
      </c>
      <c r="C19" s="31">
        <v>14.2013</v>
      </c>
      <c r="D19" s="31">
        <v>10.9648</v>
      </c>
      <c r="E19" s="32">
        <f t="shared" si="0"/>
        <v>-3.2365</v>
      </c>
      <c r="G19" s="27"/>
      <c r="H19" s="28"/>
    </row>
    <row r="20" ht="25" customHeight="1" spans="1:8">
      <c r="A20" s="37"/>
      <c r="B20" s="38" t="s">
        <v>30</v>
      </c>
      <c r="C20" s="39">
        <v>4069.7494</v>
      </c>
      <c r="D20" s="39">
        <v>3182.0163</v>
      </c>
      <c r="E20" s="40">
        <f t="shared" si="0"/>
        <v>-887.7331</v>
      </c>
      <c r="G20" s="41"/>
      <c r="H20" s="42"/>
    </row>
  </sheetData>
  <sheetProtection formatCells="0" formatColumns="0" formatRows="0" insertRows="0" insertColumns="0" insertHyperlinks="0" deleteColumns="0" deleteRows="0" sort="0" autoFilter="0" pivotTables="0"/>
  <mergeCells count="4">
    <mergeCell ref="A2:E2"/>
    <mergeCell ref="A3:A4"/>
    <mergeCell ref="B3:B4"/>
    <mergeCell ref="E3:E4"/>
  </mergeCells>
  <printOptions horizontalCentered="1"/>
  <pageMargins left="0.590277777777778" right="0.590277777777778" top="0.984027777777778" bottom="0.786805555555556" header="0" footer="0"/>
  <pageSetup paperSize="9" scale="92" fitToHeight="0" orientation="portrait"/>
  <headerFooter/>
  <rowBreaks count="1" manualBreakCount="1">
    <brk id="2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省道S239线平远湍溪至坝头段灾毁恢复重建工程方案设计概算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KIRBY</cp:lastModifiedBy>
  <dcterms:created xsi:type="dcterms:W3CDTF">2022-08-30T14:46:00Z</dcterms:created>
  <cp:lastPrinted>2024-06-17T20:39:00Z</cp:lastPrinted>
  <dcterms:modified xsi:type="dcterms:W3CDTF">2025-03-19T06:57:31Z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502FF50AED9D4E7FA8EDA8B484DCB895_13</vt:lpwstr>
  </property>
  <property fmtid="{D5CDD505-2E9C-101B-9397-08002B2CF9AE}" pid="3" name="KSOProductBuildVer">
    <vt:lpwstr>2052-12.1.0.20305</vt:lpwstr>
  </property>
</Properties>
</file>