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06线梅州梅县大坪营里段灾毁恢复重建工程方案设计概算" sheetId="1" r:id="rId1"/>
  </sheets>
  <definedNames>
    <definedName name="_xlnm.Print_Area" localSheetId="0">国道G206线梅州梅县大坪营里段灾毁恢复重建工程方案设计概算!$A$1:$E$18</definedName>
    <definedName name="_xlnm.Print_Titles" localSheetId="0">国道G206线梅州梅县大坪营里段灾毁恢复重建工程方案设计概算!$2:$4</definedName>
    <definedName name="_xlnm._FilterDatabase" localSheetId="0" hidden="1">国道G206线梅州梅县大坪营里段灾毁恢复重建工程方案设计概算!$A$3:$J$18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<sst xmlns="http://schemas.openxmlformats.org/spreadsheetml/2006/main" count="32" uniqueCount="28">
  <si>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附件</t>
  </si>
  <si>
    <t>国道G206线梅州梅县大坪营里段灾毁恢复重建工程方案设计概算审查表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</si>
  <si>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</si>
  <si>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</si>
  <si>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</si>
  <si>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</si>
  <si>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</si>
  <si>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</si>
  <si>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</si>
  <si>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</si>
  <si>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</si>
  <si>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</si>
  <si>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</si>
  <si>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十一</t>
  </si>
  <si>
    <t>专项费用</t>
  </si>
  <si>
    <t>第二部分 土地使用及拆迁补偿费</t>
  </si>
  <si>
    <t>土地使用费</t>
  </si>
  <si>
    <t>第三部分 工程建设其他费用</t>
  </si>
  <si>
    <t>建设项目管理费</t>
  </si>
  <si>
    <t>三</t>
  </si>
  <si>
    <t>建设项目前期工作费</t>
  </si>
  <si>
    <t>四</t>
  </si>
  <si>
    <t>专项评价（估）费</t>
  </si>
  <si>
    <t>八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</si>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</sst>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5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5"/>
      <color theme="1"/>
      <name val="方正小标宋简体"/>
      <charset val="134"/>
    </font>
    <font>
      <b/>
      <sz val="12"/>
      <name val="黑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4"/>
      <color indexed="8"/>
      <name val="smartSimSun"/>
      <charset val="134"/>
    </font>
    <font>
      <sz val="14"/>
      <color indexed="8"/>
      <name val="Arial Narrow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shrinkToFit="1"/>
    </xf>
    <xf numFmtId="177" fontId="9" fillId="0" borderId="4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shrinkToFit="1"/>
    </xf>
    <xf numFmtId="177" fontId="10" fillId="0" borderId="4" xfId="0" applyNumberFormat="1" applyFont="1" applyFill="1" applyBorder="1" applyAlignment="1">
      <alignment horizontal="center"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shrinkToFit="1"/>
    </xf>
    <xf numFmtId="177" fontId="10" fillId="0" borderId="4" xfId="0" applyNumberFormat="1" applyFont="1" applyBorder="1" applyAlignment="1">
      <alignment horizontal="center" vertical="center" shrinkToFit="1"/>
    </xf>
    <xf numFmtId="0" fontId="10" fillId="0" borderId="4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shrinkToFit="1"/>
    </xf>
    <xf numFmtId="177" fontId="9" fillId="0" borderId="6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shrinkToFit="1"/>
    </xf>
    <xf numFmtId="0" fontId="11" fillId="0" borderId="0" xfId="0" applyFont="1" applyAlignment="1">
      <alignment horizontal="left" shrinkToFit="1"/>
    </xf>
    <xf numFmtId="0" fontId="12" fillId="0" borderId="0" xfId="0" applyFont="1" applyAlignment="1">
      <alignment horizontal="right" shrinkToFi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77" fontId="10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177" fontId="10" fillId="0" borderId="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77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76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right" shrinkToFit="1"/>
    </xf>
    <xf numFmtId="0" fontId="9" fillId="0" borderId="0" xfId="0" applyFont="1" applyFill="1" applyBorder="1" applyAlignment="1">
      <alignment horizontal="right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4" threadCnt="1"/>
    <sheetInfos>
      <sheetInfo cellCmpFml="2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8"/>
  <sheetViews>
    <sheetView tabSelected="1" zoomScaleSheetLayoutView="85" workbookViewId="0">
      <selection activeCell="E18" sqref="E18"/>
    </sheetView>
  </sheetViews>
  <sheetFormatPr defaultColWidth="10" defaultRowHeight="12.75" customHeight="1"/>
  <cols>
    <col min="1" max="1" width="6.9" style="9" customWidth="1"/>
    <col min="2" max="2" width="34.4" style="10" customWidth="1"/>
    <col min="3" max="3" width="14.8" style="11" customWidth="1"/>
    <col min="4" max="4" width="16" style="11" customWidth="1"/>
    <col min="5" max="5" width="18" style="11" customWidth="1"/>
    <col min="6" max="6" width="10" style="12"/>
    <col min="7" max="7" width="10.5" style="12" customWidth="1"/>
    <col min="8" max="8" width="10" style="12"/>
    <col min="9" max="10" width="10" style="12" hidden="1" customWidth="1"/>
    <col min="11" max="16384" width="10" style="12"/>
  </cols>
  <sheetData>
    <row r="1" ht="25" customHeight="1" spans="1:1">
      <c r="A1" s="13" t="s">
        <v>0</v>
      </c>
    </row>
    <row r="2" s="1" customFormat="1" ht="35" customHeight="1" spans="1:5">
      <c r="A2" s="14" t="s">
        <v>1</v>
      </c>
      <c r="B2" s="15"/>
      <c r="C2" s="16"/>
      <c r="D2" s="16"/>
      <c r="E2" s="16"/>
    </row>
    <row r="3" s="2" customFormat="1" ht="25" customHeight="1" spans="1:5">
      <c r="A3" s="17" t="s">
        <v>2</v>
      </c>
      <c r="B3" s="18" t="s">
        <v>3</v>
      </c>
      <c r="C3" s="19" t="s">
        <v>4</v>
      </c>
      <c r="D3" s="20" t="s">
        <v>5</v>
      </c>
      <c r="E3" s="37" t="s">
        <v>6</v>
      </c>
    </row>
    <row r="4" s="2" customFormat="1" ht="25" customHeight="1" spans="1:5">
      <c r="A4" s="21"/>
      <c r="B4" s="22"/>
      <c r="C4" s="23" t="s">
        <v>7</v>
      </c>
      <c r="D4" s="23" t="s">
        <v>7</v>
      </c>
      <c r="E4" s="38"/>
    </row>
    <row r="5" s="3" customFormat="1" ht="25" customHeight="1" spans="1:10">
      <c r="A5" s="24"/>
      <c r="B5" s="25" t="s">
        <v>8</v>
      </c>
      <c r="C5" s="25">
        <v>230.7496</v>
      </c>
      <c r="D5" s="25">
        <v>201.3013</v>
      </c>
      <c r="E5" s="39">
        <f t="shared" ref="E5:E19" si="0">D5-C5</f>
        <v>-29.4483</v>
      </c>
      <c r="F5" s="40"/>
      <c r="G5" s="40"/>
      <c r="H5" s="40"/>
      <c r="I5" s="40"/>
      <c r="J5" s="40"/>
    </row>
    <row r="6" s="4" customFormat="1" ht="20" customHeight="1" spans="1:10">
      <c r="A6" s="26" t="s">
        <v>9</v>
      </c>
      <c r="B6" s="27" t="s">
        <v>10</v>
      </c>
      <c r="C6" s="27">
        <v>4.785</v>
      </c>
      <c r="D6" s="27">
        <v>4.785</v>
      </c>
      <c r="E6" s="41">
        <f t="shared" si="0"/>
        <v>0</v>
      </c>
      <c r="F6" s="42"/>
      <c r="G6" s="42"/>
      <c r="H6" s="42"/>
      <c r="I6" s="52"/>
      <c r="J6" s="52"/>
    </row>
    <row r="7" s="4" customFormat="1" ht="20" customHeight="1" spans="1:10">
      <c r="A7" s="26" t="s">
        <v>11</v>
      </c>
      <c r="B7" s="27" t="s">
        <v>12</v>
      </c>
      <c r="C7" s="27">
        <v>212.4405</v>
      </c>
      <c r="D7" s="27">
        <v>184.5712</v>
      </c>
      <c r="E7" s="43">
        <f t="shared" si="0"/>
        <v>-27.8693</v>
      </c>
      <c r="F7" s="42"/>
      <c r="G7" s="42"/>
      <c r="H7" s="42"/>
      <c r="I7" s="52"/>
      <c r="J7" s="52"/>
    </row>
    <row r="8" s="4" customFormat="1" ht="20" customHeight="1" spans="1:10">
      <c r="A8" s="26" t="s">
        <v>13</v>
      </c>
      <c r="B8" s="27" t="s">
        <v>14</v>
      </c>
      <c r="C8" s="27">
        <v>13.5241</v>
      </c>
      <c r="D8" s="27">
        <v>11.9451</v>
      </c>
      <c r="E8" s="43">
        <f t="shared" si="0"/>
        <v>-1.579</v>
      </c>
      <c r="F8" s="42"/>
      <c r="G8" s="42"/>
      <c r="H8" s="42"/>
      <c r="I8" s="52"/>
      <c r="J8" s="52"/>
    </row>
    <row r="9" s="3" customFormat="1" ht="25" customHeight="1" spans="1:10">
      <c r="A9" s="24"/>
      <c r="B9" s="25" t="s">
        <v>15</v>
      </c>
      <c r="C9" s="25">
        <v>27.0104</v>
      </c>
      <c r="D9" s="25">
        <v>17.2511</v>
      </c>
      <c r="E9" s="39">
        <f t="shared" si="0"/>
        <v>-9.7593</v>
      </c>
      <c r="F9" s="40"/>
      <c r="G9" s="40"/>
      <c r="H9" s="40"/>
      <c r="I9" s="53"/>
      <c r="J9" s="53"/>
    </row>
    <row r="10" s="4" customFormat="1" ht="20" customHeight="1" spans="1:10">
      <c r="A10" s="26" t="s">
        <v>9</v>
      </c>
      <c r="B10" s="27" t="s">
        <v>16</v>
      </c>
      <c r="C10" s="27">
        <v>27.0104</v>
      </c>
      <c r="D10" s="27">
        <v>17.2511</v>
      </c>
      <c r="E10" s="43">
        <f t="shared" si="0"/>
        <v>-9.7593</v>
      </c>
      <c r="F10" s="42"/>
      <c r="G10" s="42"/>
      <c r="H10" s="42"/>
      <c r="I10" s="52"/>
      <c r="J10" s="52"/>
    </row>
    <row r="11" s="3" customFormat="1" ht="25" customHeight="1" spans="1:10">
      <c r="A11" s="24"/>
      <c r="B11" s="25" t="s">
        <v>17</v>
      </c>
      <c r="C11" s="25">
        <v>37.4196</v>
      </c>
      <c r="D11" s="25">
        <v>32.1249</v>
      </c>
      <c r="E11" s="39">
        <f t="shared" si="0"/>
        <v>-5.29470000000001</v>
      </c>
      <c r="F11" s="40"/>
      <c r="G11" s="40"/>
      <c r="H11" s="40"/>
      <c r="I11" s="53"/>
      <c r="J11" s="53"/>
    </row>
    <row r="12" s="4" customFormat="1" ht="20" customHeight="1" spans="1:10">
      <c r="A12" s="26" t="s">
        <v>9</v>
      </c>
      <c r="B12" s="27" t="s">
        <v>18</v>
      </c>
      <c r="C12" s="27">
        <v>17.7545</v>
      </c>
      <c r="D12" s="27">
        <v>14.4685</v>
      </c>
      <c r="E12" s="43">
        <f t="shared" si="0"/>
        <v>-3.286</v>
      </c>
      <c r="F12" s="42"/>
      <c r="G12" s="42"/>
      <c r="H12" s="42"/>
      <c r="I12" s="52"/>
      <c r="J12" s="52"/>
    </row>
    <row r="13" s="4" customFormat="1" ht="20" customHeight="1" spans="1:10">
      <c r="A13" s="26" t="s">
        <v>19</v>
      </c>
      <c r="B13" s="27" t="s">
        <v>20</v>
      </c>
      <c r="C13" s="27">
        <v>17.5884</v>
      </c>
      <c r="D13" s="27">
        <v>15.8447</v>
      </c>
      <c r="E13" s="43">
        <f t="shared" si="0"/>
        <v>-1.7437</v>
      </c>
      <c r="F13" s="42"/>
      <c r="G13" s="42"/>
      <c r="H13" s="42"/>
      <c r="I13" s="52"/>
      <c r="J13" s="52"/>
    </row>
    <row r="14" s="4" customFormat="1" ht="20" customHeight="1" spans="1:10">
      <c r="A14" s="26" t="s">
        <v>21</v>
      </c>
      <c r="B14" s="27" t="s">
        <v>22</v>
      </c>
      <c r="C14" s="27">
        <v>1.1537</v>
      </c>
      <c r="D14" s="27">
        <v>1.0065</v>
      </c>
      <c r="E14" s="43">
        <f t="shared" si="0"/>
        <v>-0.1472</v>
      </c>
      <c r="F14" s="42"/>
      <c r="G14" s="42"/>
      <c r="H14" s="42"/>
      <c r="I14" s="52"/>
      <c r="J14" s="52"/>
    </row>
    <row r="15" s="5" customFormat="1" ht="20" customHeight="1" spans="1:8">
      <c r="A15" s="26" t="s">
        <v>23</v>
      </c>
      <c r="B15" s="27" t="s">
        <v>24</v>
      </c>
      <c r="C15" s="27">
        <v>0.923</v>
      </c>
      <c r="D15" s="27">
        <v>0.8052</v>
      </c>
      <c r="E15" s="43">
        <f t="shared" si="0"/>
        <v>-0.1178</v>
      </c>
      <c r="G15" s="44"/>
      <c r="H15" s="44"/>
    </row>
    <row r="16" s="6" customFormat="1" ht="25" customHeight="1" spans="1:8">
      <c r="A16" s="24"/>
      <c r="B16" s="25" t="s">
        <v>25</v>
      </c>
      <c r="C16" s="25">
        <v>8.8554</v>
      </c>
      <c r="D16" s="28">
        <v>0</v>
      </c>
      <c r="E16" s="39">
        <f t="shared" si="0"/>
        <v>-8.8554</v>
      </c>
      <c r="G16" s="45"/>
      <c r="H16" s="45"/>
    </row>
    <row r="17" s="7" customFormat="1" ht="20" customHeight="1" spans="1:8">
      <c r="A17" s="29" t="s">
        <v>9</v>
      </c>
      <c r="B17" s="30" t="s">
        <v>26</v>
      </c>
      <c r="C17" s="30">
        <v>8.8554</v>
      </c>
      <c r="D17" s="31">
        <v>0</v>
      </c>
      <c r="E17" s="46">
        <f t="shared" si="0"/>
        <v>-8.8554</v>
      </c>
      <c r="G17" s="47"/>
      <c r="H17" s="47"/>
    </row>
    <row r="18" s="8" customFormat="1" ht="25" customHeight="1" spans="1:8">
      <c r="A18" s="32"/>
      <c r="B18" s="33" t="s">
        <v>27</v>
      </c>
      <c r="C18" s="33">
        <v>304.035</v>
      </c>
      <c r="D18" s="33">
        <v>250.6773</v>
      </c>
      <c r="E18" s="48">
        <f t="shared" si="0"/>
        <v>-53.3577</v>
      </c>
      <c r="G18" s="49"/>
      <c r="H18" s="49"/>
    </row>
    <row r="19" ht="20.1" customHeight="1" spans="1:8">
      <c r="A19" s="34"/>
      <c r="B19" s="35"/>
      <c r="C19" s="36"/>
      <c r="D19" s="36"/>
      <c r="E19" s="50"/>
      <c r="G19" s="51"/>
      <c r="H19" s="51"/>
    </row>
    <row r="20" ht="20.1" customHeight="1" spans="1:8">
      <c r="A20" s="34"/>
      <c r="B20" s="35"/>
      <c r="C20" s="36"/>
      <c r="D20" s="36"/>
      <c r="E20" s="50"/>
      <c r="G20" s="51"/>
      <c r="H20" s="51"/>
    </row>
    <row r="21" ht="20.1" customHeight="1" spans="1:8">
      <c r="A21" s="34"/>
      <c r="B21" s="35"/>
      <c r="C21" s="36"/>
      <c r="D21" s="36"/>
      <c r="E21" s="50"/>
      <c r="G21" s="51"/>
      <c r="H21" s="51"/>
    </row>
    <row r="22" ht="20.1" customHeight="1" spans="1:8">
      <c r="A22" s="34"/>
      <c r="B22" s="35"/>
      <c r="C22" s="36"/>
      <c r="D22" s="36"/>
      <c r="E22" s="50"/>
      <c r="G22" s="51"/>
      <c r="H22" s="51"/>
    </row>
    <row r="23" ht="20.1" customHeight="1" spans="1:8">
      <c r="A23" s="34"/>
      <c r="B23" s="35"/>
      <c r="C23" s="36"/>
      <c r="D23" s="36"/>
      <c r="E23" s="50"/>
      <c r="G23" s="51"/>
      <c r="H23" s="51"/>
    </row>
    <row r="24" ht="20.1" customHeight="1" spans="1:8">
      <c r="A24" s="34"/>
      <c r="B24" s="35"/>
      <c r="C24" s="36"/>
      <c r="D24" s="36"/>
      <c r="E24" s="50"/>
      <c r="G24" s="51"/>
      <c r="H24" s="51"/>
    </row>
    <row r="25" ht="20.1" customHeight="1" spans="1:8">
      <c r="A25" s="34"/>
      <c r="B25" s="35"/>
      <c r="C25" s="36"/>
      <c r="D25" s="36"/>
      <c r="E25" s="50"/>
      <c r="G25" s="51"/>
      <c r="H25" s="51"/>
    </row>
    <row r="26" ht="20.1" customHeight="1" spans="1:8">
      <c r="A26" s="34"/>
      <c r="B26" s="35"/>
      <c r="C26" s="36"/>
      <c r="D26" s="36"/>
      <c r="E26" s="50"/>
      <c r="G26" s="51"/>
      <c r="H26" s="51"/>
    </row>
    <row r="27" ht="20.1" customHeight="1" spans="1:8">
      <c r="A27" s="34"/>
      <c r="B27" s="35"/>
      <c r="C27" s="36"/>
      <c r="D27" s="36"/>
      <c r="E27" s="50"/>
      <c r="G27" s="51"/>
      <c r="H27" s="51"/>
    </row>
    <row r="28" ht="20.1" customHeight="1" spans="1:8">
      <c r="A28" s="34"/>
      <c r="B28" s="35"/>
      <c r="C28" s="36"/>
      <c r="D28" s="36"/>
      <c r="E28" s="50"/>
      <c r="G28" s="51"/>
      <c r="H28" s="51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590277777777778" right="0.590277777777778" top="0.984027777777778" bottom="0.786805555555556" header="0" footer="0"/>
  <pageSetup paperSize="9" scale="94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国道G206线梅州梅县大坪营里段灾毁恢复重建工程方案设计概算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2024-06-17T20:39:00Z</cp:lastPrinted>
  <dcterms:modified xsi:type="dcterms:W3CDTF">2025-03-08T19:30:00Z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502FF50AED9D4E7FA8EDA8B484DCB895_13</vt:lpwstr>
  </property>
  <property fmtid="{D5CDD505-2E9C-101B-9397-08002B2CF9AE}" pid="3" name="KSOProductBuildVer">
    <vt:lpwstr>2052-0.0.0.0</vt:lpwstr>
  </property>
</Properties>
</file>