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508线五华双华山子下段灾毁恢复重建工程方案设计概算" sheetId="2" r:id="rId1"/>
  </sheets>
  <definedNames>
    <definedName name="_xlnm.Print_Titles" localSheetId="0">省道S508线五华双华山子下段灾毁恢复重建工程方案设计概算!$3:$4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<sst xmlns="http://schemas.openxmlformats.org/spreadsheetml/2006/main" count="32" uniqueCount="29">
  <si>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附件</t>
  </si>
  <si>
    <t>省道S508线五华双华山子下段灾毁恢复重建工程方案设计概算审查表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</si>
  <si>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</si>
  <si>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</si>
  <si>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</si>
  <si>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</si>
  <si>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</si>
  <si>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</si>
  <si>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</si>
  <si>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</si>
  <si>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</si>
  <si>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</si>
  <si>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</si>
  <si>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七</t>
  </si>
  <si>
    <t>交通工程及沿线设施</t>
  </si>
  <si>
    <t>十</t>
  </si>
  <si>
    <t>专项费用</t>
  </si>
  <si>
    <t>第二部分 土地使用及拆迁补偿费</t>
  </si>
  <si>
    <t>第三部分 工程建设其他费用</t>
  </si>
  <si>
    <t>建设项目管理费</t>
  </si>
  <si>
    <t>三</t>
  </si>
  <si>
    <t>建设项目前期工作费</t>
  </si>
  <si>
    <t>四</t>
  </si>
  <si>
    <t>造价咨询费</t>
  </si>
  <si>
    <t>工程保通管理费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</si>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</sst>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4">
    <font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6"/>
      <color theme="1"/>
      <name val="方正小标宋简体"/>
      <charset val="134"/>
    </font>
    <font>
      <b/>
      <sz val="12"/>
      <color indexed="8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b/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vertical="top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176" fontId="6" fillId="0" borderId="0" xfId="0" applyNumberFormat="1" applyFont="1" applyFill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3">
    <open main="114" threadCnt="1"/>
    <sheetInfos>
      <sheetInfo cellCmpFml="3" sheetStid="2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tabSelected="1" workbookViewId="0">
      <selection activeCell="G13" sqref="G13"/>
    </sheetView>
  </sheetViews>
  <sheetFormatPr defaultColWidth="9" defaultRowHeight="14.25" outlineLevelCol="4"/>
  <cols>
    <col min="1" max="1" width="9.5" style="5" customWidth="1"/>
    <col min="2" max="2" width="34.25" style="6" customWidth="1"/>
    <col min="3" max="3" width="15.125" style="7" customWidth="1"/>
    <col min="4" max="4" width="16.875" style="7" customWidth="1"/>
    <col min="5" max="5" width="18.25" style="7" customWidth="1"/>
  </cols>
  <sheetData>
    <row r="1" s="1" customFormat="1" ht="25" customHeight="1" spans="1:5">
      <c r="A1" s="8" t="s">
        <v>0</v>
      </c>
      <c r="B1" s="9"/>
      <c r="C1" s="10"/>
      <c r="D1" s="10"/>
      <c r="E1" s="10"/>
    </row>
    <row r="2" s="1" customFormat="1" ht="35" customHeight="1" spans="1:5">
      <c r="A2" s="11" t="s">
        <v>1</v>
      </c>
      <c r="B2" s="12"/>
      <c r="C2" s="13"/>
      <c r="D2" s="13"/>
      <c r="E2" s="13"/>
    </row>
    <row r="3" s="2" customFormat="1" ht="25" customHeight="1" spans="1:5">
      <c r="A3" s="14" t="s">
        <v>2</v>
      </c>
      <c r="B3" s="15" t="s">
        <v>3</v>
      </c>
      <c r="C3" s="15" t="s">
        <v>4</v>
      </c>
      <c r="D3" s="15" t="s">
        <v>5</v>
      </c>
      <c r="E3" s="33" t="s">
        <v>6</v>
      </c>
    </row>
    <row r="4" s="2" customFormat="1" ht="25" customHeight="1" spans="1:5">
      <c r="A4" s="16"/>
      <c r="B4" s="17"/>
      <c r="C4" s="17" t="s">
        <v>7</v>
      </c>
      <c r="D4" s="17" t="s">
        <v>7</v>
      </c>
      <c r="E4" s="34"/>
    </row>
    <row r="5" s="3" customFormat="1" ht="25" customHeight="1" spans="1:5">
      <c r="A5" s="18"/>
      <c r="B5" s="19" t="s">
        <v>8</v>
      </c>
      <c r="C5" s="20">
        <v>227.2233</v>
      </c>
      <c r="D5" s="20">
        <v>203.03</v>
      </c>
      <c r="E5" s="35">
        <f>D5-C5</f>
        <v>-24.1933</v>
      </c>
    </row>
    <row r="6" s="4" customFormat="1" ht="20" customHeight="1" spans="1:5">
      <c r="A6" s="21" t="s">
        <v>9</v>
      </c>
      <c r="B6" s="22" t="s">
        <v>10</v>
      </c>
      <c r="C6" s="23">
        <v>1.0031</v>
      </c>
      <c r="D6" s="23">
        <v>0.2915</v>
      </c>
      <c r="E6" s="36">
        <f t="shared" ref="E6:E11" si="0">D6-C6</f>
        <v>-0.7116</v>
      </c>
    </row>
    <row r="7" s="4" customFormat="1" ht="20" customHeight="1" spans="1:5">
      <c r="A7" s="21" t="s">
        <v>11</v>
      </c>
      <c r="B7" s="24" t="s">
        <v>12</v>
      </c>
      <c r="C7" s="23">
        <v>209.2186</v>
      </c>
      <c r="D7" s="23">
        <v>187.7932</v>
      </c>
      <c r="E7" s="36">
        <f t="shared" si="0"/>
        <v>-21.4254</v>
      </c>
    </row>
    <row r="8" s="4" customFormat="1" ht="20" customHeight="1" spans="1:5">
      <c r="A8" s="21" t="s">
        <v>13</v>
      </c>
      <c r="B8" s="24" t="s">
        <v>14</v>
      </c>
      <c r="C8" s="23">
        <v>3.7212</v>
      </c>
      <c r="D8" s="23">
        <v>2.8146</v>
      </c>
      <c r="E8" s="36">
        <f t="shared" si="0"/>
        <v>-0.9066</v>
      </c>
    </row>
    <row r="9" s="4" customFormat="1" ht="20" customHeight="1" spans="1:5">
      <c r="A9" s="21" t="s">
        <v>15</v>
      </c>
      <c r="B9" s="24" t="s">
        <v>16</v>
      </c>
      <c r="C9" s="23">
        <v>13.2804</v>
      </c>
      <c r="D9" s="23">
        <v>12.1263</v>
      </c>
      <c r="E9" s="36">
        <f t="shared" si="0"/>
        <v>-1.1541</v>
      </c>
    </row>
    <row r="10" s="3" customFormat="1" ht="25" customHeight="1" spans="1:5">
      <c r="A10" s="25"/>
      <c r="B10" s="26" t="s">
        <v>17</v>
      </c>
      <c r="C10" s="27">
        <v>7.0344</v>
      </c>
      <c r="D10" s="27">
        <v>7.0344</v>
      </c>
      <c r="E10" s="35">
        <f t="shared" si="0"/>
        <v>0</v>
      </c>
    </row>
    <row r="11" s="3" customFormat="1" ht="25" customHeight="1" spans="1:5">
      <c r="A11" s="25"/>
      <c r="B11" s="19" t="s">
        <v>18</v>
      </c>
      <c r="C11" s="27">
        <v>33.5231</v>
      </c>
      <c r="D11" s="27">
        <v>29.1494</v>
      </c>
      <c r="E11" s="37">
        <f t="shared" si="0"/>
        <v>-4.3737</v>
      </c>
    </row>
    <row r="12" s="4" customFormat="1" ht="20" customHeight="1" spans="1:5">
      <c r="A12" s="28" t="s">
        <v>9</v>
      </c>
      <c r="B12" s="22" t="s">
        <v>19</v>
      </c>
      <c r="C12" s="23">
        <v>17.7986</v>
      </c>
      <c r="D12" s="23">
        <v>15.3279</v>
      </c>
      <c r="E12" s="36">
        <f t="shared" ref="E11:E20" si="1">D12-C12</f>
        <v>-2.4707</v>
      </c>
    </row>
    <row r="13" s="4" customFormat="1" ht="20" customHeight="1" spans="1:5">
      <c r="A13" s="28" t="s">
        <v>20</v>
      </c>
      <c r="B13" s="22" t="s">
        <v>21</v>
      </c>
      <c r="C13" s="23">
        <v>10.9067</v>
      </c>
      <c r="D13" s="23">
        <v>10.0094</v>
      </c>
      <c r="E13" s="36">
        <f t="shared" si="1"/>
        <v>-0.897300000000001</v>
      </c>
    </row>
    <row r="14" s="4" customFormat="1" ht="20" customHeight="1" spans="1:5">
      <c r="A14" s="28" t="s">
        <v>22</v>
      </c>
      <c r="B14" s="22" t="s">
        <v>23</v>
      </c>
      <c r="C14" s="23">
        <v>0.9089</v>
      </c>
      <c r="D14" s="29">
        <v>0</v>
      </c>
      <c r="E14" s="36">
        <f t="shared" si="1"/>
        <v>-0.9089</v>
      </c>
    </row>
    <row r="15" s="4" customFormat="1" ht="20" customHeight="1" spans="1:5">
      <c r="A15" s="28" t="s">
        <v>13</v>
      </c>
      <c r="B15" s="22" t="s">
        <v>24</v>
      </c>
      <c r="C15" s="29">
        <v>3</v>
      </c>
      <c r="D15" s="29">
        <v>3</v>
      </c>
      <c r="E15" s="38">
        <f t="shared" si="1"/>
        <v>0</v>
      </c>
    </row>
    <row r="16" s="4" customFormat="1" ht="20" customHeight="1" spans="1:5">
      <c r="A16" s="28" t="s">
        <v>25</v>
      </c>
      <c r="B16" s="22" t="s">
        <v>26</v>
      </c>
      <c r="C16" s="23">
        <v>0.9089</v>
      </c>
      <c r="D16" s="23">
        <v>0.8121</v>
      </c>
      <c r="E16" s="36">
        <f t="shared" si="1"/>
        <v>-0.0968</v>
      </c>
    </row>
    <row r="17" s="3" customFormat="1" ht="25" customHeight="1" spans="1:5">
      <c r="A17" s="18"/>
      <c r="B17" s="19" t="s">
        <v>27</v>
      </c>
      <c r="C17" s="20">
        <v>0</v>
      </c>
      <c r="D17" s="20">
        <v>0</v>
      </c>
      <c r="E17" s="35">
        <f t="shared" si="1"/>
        <v>0</v>
      </c>
    </row>
    <row r="18" s="3" customFormat="1" ht="25" customHeight="1" spans="1:5">
      <c r="A18" s="30"/>
      <c r="B18" s="31" t="s">
        <v>28</v>
      </c>
      <c r="C18" s="32">
        <v>267.7808</v>
      </c>
      <c r="D18" s="32">
        <v>239.21</v>
      </c>
      <c r="E18" s="39">
        <f t="shared" si="1"/>
        <v>-28.5708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984027777777778" bottom="0.747916666666667" header="0.314583333333333" footer="0.314583333333333"/>
  <pageSetup paperSize="9" scale="90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省道S508线五华双华山子下段灾毁恢复重建工程方案设计概算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2022-09-14T17:42:00Z</dcterms:created>
  <cp:lastPrinted>2023-11-11T16:17:00Z</cp:lastPrinted>
  <dcterms:modified xsi:type="dcterms:W3CDTF">2025-03-10T10:28:00Z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367A9ABE2BD6416B95FEB3A406E3C702_13</vt:lpwstr>
  </property>
  <property fmtid="{D5CDD505-2E9C-101B-9397-08002B2CF9AE}" pid="3" name="KSOProductBuildVer">
    <vt:lpwstr>2052-0.0.0.0</vt:lpwstr>
  </property>
</Properties>
</file>