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3线梅州梅县丙村耀祖阁段灾毁恢复重建工程方案设计概算" sheetId="1" r:id="rId1"/>
  </sheets>
  <definedNames>
    <definedName name="_xlnm.Print_Area" localSheetId="0">省道S223线梅州梅县丙村耀祖阁段灾毁恢复重建工程方案设计概算!$A$1:$E$20</definedName>
    <definedName name="_xlnm.Print_Titles" localSheetId="0">省道S223线梅州梅县丙村耀祖阁段灾毁恢复重建工程方案设计概算!$2:$4</definedName>
    <definedName name="_xlnm._FilterDatabase" localSheetId="0" hidden="1">省道S223线梅州梅县丙村耀祖阁段灾毁恢复重建工程方案设计概算!$A$4:$J$20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<sst xmlns="http://schemas.openxmlformats.org/spreadsheetml/2006/main" count="36" uniqueCount="31">
  <si>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</t>
  </si>
  <si>
    <t>省道S223线梅州梅县丙村耀祖阁段灾毁恢复重建工程方案设计概算审查表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</si>
  <si>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</si>
  <si>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</si>
  <si>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</si>
  <si>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</si>
  <si>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</si>
  <si>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</si>
  <si>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</si>
  <si>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</si>
  <si>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</si>
  <si>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</si>
  <si>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</si>
  <si>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</si>
  <si>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</si>
  <si>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</si>
  <si>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</si>
  <si>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</si>
  <si>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</si>
  <si>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</si>
  <si>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</si>
  <si>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</si>
  <si>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</si>
  <si>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</si>
  <si>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四</t>
  </si>
  <si>
    <t>专项评价（估）费</t>
  </si>
  <si>
    <t>八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</si>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</sst>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41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smartSimSun"/>
      <charset val="134"/>
    </font>
    <font>
      <sz val="14"/>
      <color indexed="8"/>
      <name val="Arial Narrow"/>
      <charset val="134"/>
    </font>
    <font>
      <b/>
      <sz val="12"/>
      <color indexed="8"/>
      <name val="宋体"/>
      <charset val="134"/>
    </font>
    <font>
      <b/>
      <sz val="9"/>
      <color indexed="8"/>
      <name val="Arial Narrow"/>
      <charset val="134"/>
    </font>
    <font>
      <sz val="12"/>
      <color indexed="8"/>
      <name val="宋体"/>
      <charset val="134"/>
    </font>
    <font>
      <sz val="9"/>
      <color indexed="8"/>
      <name val="Arial Narrow"/>
      <charset val="134"/>
    </font>
    <font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0" fontId="10" fillId="0" borderId="4" xfId="0" applyNumberFormat="1" applyFont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right" shrinkToFi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shrinkToFi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shrinkToFit="1"/>
    </xf>
    <xf numFmtId="177" fontId="11" fillId="0" borderId="8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shrinkToFit="1"/>
    </xf>
    <xf numFmtId="0" fontId="14" fillId="0" borderId="0" xfId="0" applyFont="1" applyBorder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shrinkToFit="1"/>
    </xf>
    <xf numFmtId="0" fontId="20" fillId="0" borderId="0" xfId="0" applyFont="1" applyFill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4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8"/>
  <sheetViews>
    <sheetView tabSelected="1" zoomScaleSheetLayoutView="85" workbookViewId="0">
      <selection activeCell="H17" sqref="H17"/>
    </sheetView>
  </sheetViews>
  <sheetFormatPr defaultColWidth="10" defaultRowHeight="12.75" customHeight="1"/>
  <cols>
    <col min="1" max="1" width="6.9" style="8" customWidth="1"/>
    <col min="2" max="2" width="40.375" style="9" customWidth="1"/>
    <col min="3" max="3" width="15.7" style="10" customWidth="1"/>
    <col min="4" max="4" width="16.8" style="10" customWidth="1"/>
    <col min="5" max="5" width="18.6" style="10" customWidth="1"/>
    <col min="6" max="6" width="10" style="11"/>
    <col min="7" max="7" width="10.5" style="11" customWidth="1"/>
    <col min="8" max="8" width="10" style="11"/>
    <col min="9" max="10" width="10" style="11" hidden="1" customWidth="1"/>
    <col min="11" max="16384" width="10" style="11"/>
  </cols>
  <sheetData>
    <row r="1" ht="25" customHeight="1" spans="1:1">
      <c r="A1" s="12" t="s">
        <v>0</v>
      </c>
    </row>
    <row r="2" s="1" customFormat="1" ht="35" customHeight="1" spans="1:5">
      <c r="A2" s="13" t="s">
        <v>1</v>
      </c>
      <c r="B2" s="14"/>
      <c r="C2" s="15"/>
      <c r="D2" s="15"/>
      <c r="E2" s="15"/>
    </row>
    <row r="3" s="2" customFormat="1" ht="25" customHeight="1" spans="1:5">
      <c r="A3" s="16" t="s">
        <v>2</v>
      </c>
      <c r="B3" s="17" t="s">
        <v>3</v>
      </c>
      <c r="C3" s="18" t="s">
        <v>4</v>
      </c>
      <c r="D3" s="19" t="s">
        <v>5</v>
      </c>
      <c r="E3" s="38" t="s">
        <v>6</v>
      </c>
    </row>
    <row r="4" s="2" customFormat="1" ht="25" customHeight="1" spans="1:5">
      <c r="A4" s="20"/>
      <c r="B4" s="21"/>
      <c r="C4" s="22" t="s">
        <v>7</v>
      </c>
      <c r="D4" s="22" t="s">
        <v>7</v>
      </c>
      <c r="E4" s="39"/>
    </row>
    <row r="5" s="3" customFormat="1" ht="25" customHeight="1" spans="1:10">
      <c r="A5" s="23"/>
      <c r="B5" s="24" t="s">
        <v>8</v>
      </c>
      <c r="C5" s="24">
        <v>316.3632</v>
      </c>
      <c r="D5" s="24">
        <v>218.8642</v>
      </c>
      <c r="E5" s="40">
        <f t="shared" ref="E5:E21" si="0">D5-C5</f>
        <v>-97.499</v>
      </c>
      <c r="F5" s="41"/>
      <c r="G5" s="42"/>
      <c r="H5" s="41"/>
      <c r="I5" s="55"/>
      <c r="J5" s="55"/>
    </row>
    <row r="6" s="4" customFormat="1" ht="20" customHeight="1" spans="1:10">
      <c r="A6" s="25" t="s">
        <v>9</v>
      </c>
      <c r="B6" s="26" t="s">
        <v>10</v>
      </c>
      <c r="C6" s="26">
        <v>5.6054</v>
      </c>
      <c r="D6" s="26">
        <v>5.6054</v>
      </c>
      <c r="E6" s="43">
        <f t="shared" si="0"/>
        <v>0</v>
      </c>
      <c r="F6" s="44"/>
      <c r="G6" s="45"/>
      <c r="H6" s="44"/>
      <c r="I6" s="56"/>
      <c r="J6" s="56"/>
    </row>
    <row r="7" s="4" customFormat="1" ht="20" customHeight="1" spans="1:10">
      <c r="A7" s="25" t="s">
        <v>11</v>
      </c>
      <c r="B7" s="26" t="s">
        <v>12</v>
      </c>
      <c r="C7" s="26">
        <v>246.8666</v>
      </c>
      <c r="D7" s="26">
        <v>169.6117</v>
      </c>
      <c r="E7" s="46">
        <f t="shared" si="0"/>
        <v>-77.2549</v>
      </c>
      <c r="F7" s="44"/>
      <c r="G7" s="45"/>
      <c r="H7" s="44"/>
      <c r="I7" s="56"/>
      <c r="J7" s="56"/>
    </row>
    <row r="8" s="4" customFormat="1" ht="20" customHeight="1" spans="1:10">
      <c r="A8" s="25" t="s">
        <v>13</v>
      </c>
      <c r="B8" s="26" t="s">
        <v>14</v>
      </c>
      <c r="C8" s="26">
        <v>43.7305</v>
      </c>
      <c r="D8" s="26">
        <v>29.2005</v>
      </c>
      <c r="E8" s="46">
        <f t="shared" si="0"/>
        <v>-14.53</v>
      </c>
      <c r="F8" s="44"/>
      <c r="G8" s="45"/>
      <c r="H8" s="44"/>
      <c r="I8" s="56"/>
      <c r="J8" s="56"/>
    </row>
    <row r="9" s="4" customFormat="1" ht="20" customHeight="1" spans="1:10">
      <c r="A9" s="25" t="s">
        <v>15</v>
      </c>
      <c r="B9" s="26" t="s">
        <v>16</v>
      </c>
      <c r="C9" s="26">
        <v>1.0416</v>
      </c>
      <c r="D9" s="26">
        <v>1.0416</v>
      </c>
      <c r="E9" s="43">
        <f t="shared" si="0"/>
        <v>0</v>
      </c>
      <c r="F9" s="44"/>
      <c r="G9" s="45"/>
      <c r="H9" s="44"/>
      <c r="I9" s="56"/>
      <c r="J9" s="56"/>
    </row>
    <row r="10" s="4" customFormat="1" ht="20" customHeight="1" spans="1:10">
      <c r="A10" s="25" t="s">
        <v>17</v>
      </c>
      <c r="B10" s="26" t="s">
        <v>18</v>
      </c>
      <c r="C10" s="26">
        <v>19.1191</v>
      </c>
      <c r="D10" s="26">
        <v>13.405</v>
      </c>
      <c r="E10" s="46">
        <f t="shared" si="0"/>
        <v>-5.7141</v>
      </c>
      <c r="F10" s="44"/>
      <c r="G10" s="45"/>
      <c r="H10" s="44"/>
      <c r="I10" s="56"/>
      <c r="J10" s="56"/>
    </row>
    <row r="11" s="3" customFormat="1" ht="25" customHeight="1" spans="1:10">
      <c r="A11" s="23"/>
      <c r="B11" s="24" t="s">
        <v>19</v>
      </c>
      <c r="C11" s="24">
        <v>18.1728</v>
      </c>
      <c r="D11" s="24">
        <v>1.3333</v>
      </c>
      <c r="E11" s="40">
        <f t="shared" si="0"/>
        <v>-16.8395</v>
      </c>
      <c r="F11" s="41"/>
      <c r="G11" s="42"/>
      <c r="H11" s="41"/>
      <c r="I11" s="55"/>
      <c r="J11" s="55"/>
    </row>
    <row r="12" s="4" customFormat="1" ht="20" customHeight="1" spans="1:10">
      <c r="A12" s="25" t="s">
        <v>9</v>
      </c>
      <c r="B12" s="26" t="s">
        <v>20</v>
      </c>
      <c r="C12" s="26">
        <v>18.1728</v>
      </c>
      <c r="D12" s="26">
        <v>1.3333</v>
      </c>
      <c r="E12" s="46">
        <f t="shared" si="0"/>
        <v>-16.8395</v>
      </c>
      <c r="F12" s="44"/>
      <c r="G12" s="45"/>
      <c r="H12" s="44"/>
      <c r="I12" s="56"/>
      <c r="J12" s="56"/>
    </row>
    <row r="13" s="3" customFormat="1" ht="25" customHeight="1" spans="1:10">
      <c r="A13" s="23"/>
      <c r="B13" s="24" t="s">
        <v>21</v>
      </c>
      <c r="C13" s="24">
        <v>61.4821</v>
      </c>
      <c r="D13" s="24">
        <v>46.0576</v>
      </c>
      <c r="E13" s="40">
        <f t="shared" si="0"/>
        <v>-15.4245</v>
      </c>
      <c r="F13" s="41"/>
      <c r="G13" s="42"/>
      <c r="H13" s="41"/>
      <c r="I13" s="55"/>
      <c r="J13" s="55"/>
    </row>
    <row r="14" s="4" customFormat="1" ht="20" customHeight="1" spans="1:10">
      <c r="A14" s="25" t="s">
        <v>9</v>
      </c>
      <c r="B14" s="26" t="s">
        <v>22</v>
      </c>
      <c r="C14" s="26">
        <v>25.3198</v>
      </c>
      <c r="D14" s="26">
        <v>16.5479</v>
      </c>
      <c r="E14" s="46">
        <f t="shared" si="0"/>
        <v>-8.7719</v>
      </c>
      <c r="F14" s="44"/>
      <c r="G14" s="45"/>
      <c r="H14" s="44"/>
      <c r="I14" s="56"/>
      <c r="J14" s="56"/>
    </row>
    <row r="15" s="4" customFormat="1" ht="20" customHeight="1" spans="1:10">
      <c r="A15" s="25" t="s">
        <v>13</v>
      </c>
      <c r="B15" s="26" t="s">
        <v>23</v>
      </c>
      <c r="C15" s="26">
        <v>33.315</v>
      </c>
      <c r="D15" s="26">
        <v>27.5399</v>
      </c>
      <c r="E15" s="46">
        <f t="shared" si="0"/>
        <v>-5.7751</v>
      </c>
      <c r="F15" s="44"/>
      <c r="G15" s="45"/>
      <c r="H15" s="44"/>
      <c r="I15" s="56"/>
      <c r="J15" s="56"/>
    </row>
    <row r="16" s="5" customFormat="1" ht="20" customHeight="1" spans="1:8">
      <c r="A16" s="25" t="s">
        <v>24</v>
      </c>
      <c r="B16" s="26" t="s">
        <v>25</v>
      </c>
      <c r="C16" s="26">
        <v>1.5818</v>
      </c>
      <c r="D16" s="26">
        <v>1.0943</v>
      </c>
      <c r="E16" s="46">
        <f t="shared" si="0"/>
        <v>-0.4875</v>
      </c>
      <c r="G16" s="45"/>
      <c r="H16" s="44"/>
    </row>
    <row r="17" ht="20" customHeight="1" spans="1:8">
      <c r="A17" s="27" t="s">
        <v>26</v>
      </c>
      <c r="B17" s="28" t="s">
        <v>27</v>
      </c>
      <c r="C17" s="28">
        <v>1.2655</v>
      </c>
      <c r="D17" s="28">
        <v>0.8755</v>
      </c>
      <c r="E17" s="47">
        <f t="shared" si="0"/>
        <v>-0.39</v>
      </c>
      <c r="G17" s="48"/>
      <c r="H17" s="49"/>
    </row>
    <row r="18" s="6" customFormat="1" ht="25" customHeight="1" spans="1:8">
      <c r="A18" s="29"/>
      <c r="B18" s="30" t="s">
        <v>28</v>
      </c>
      <c r="C18" s="30">
        <v>11.8805</v>
      </c>
      <c r="D18" s="31">
        <v>0</v>
      </c>
      <c r="E18" s="50">
        <f t="shared" si="0"/>
        <v>-11.8805</v>
      </c>
      <c r="G18" s="51"/>
      <c r="H18" s="52"/>
    </row>
    <row r="19" ht="20" customHeight="1" spans="1:8">
      <c r="A19" s="27" t="s">
        <v>9</v>
      </c>
      <c r="B19" s="28" t="s">
        <v>29</v>
      </c>
      <c r="C19" s="28">
        <v>11.8805</v>
      </c>
      <c r="D19" s="32">
        <v>0</v>
      </c>
      <c r="E19" s="47">
        <f t="shared" si="0"/>
        <v>-11.8805</v>
      </c>
      <c r="G19" s="48"/>
      <c r="H19" s="49"/>
    </row>
    <row r="20" s="6" customFormat="1" ht="25" customHeight="1" spans="1:8">
      <c r="A20" s="33"/>
      <c r="B20" s="34" t="s">
        <v>30</v>
      </c>
      <c r="C20" s="34">
        <v>407.8986</v>
      </c>
      <c r="D20" s="34">
        <v>266.2551</v>
      </c>
      <c r="E20" s="53">
        <f t="shared" si="0"/>
        <v>-141.6435</v>
      </c>
      <c r="G20" s="51"/>
      <c r="H20" s="52"/>
    </row>
    <row r="21" s="7" customFormat="1" ht="20.1" customHeight="1" spans="1:8">
      <c r="A21" s="35"/>
      <c r="B21" s="36"/>
      <c r="C21" s="37"/>
      <c r="D21" s="37"/>
      <c r="E21" s="54"/>
      <c r="G21" s="49"/>
      <c r="H21" s="49"/>
    </row>
    <row r="22" s="7" customFormat="1" ht="20.1" customHeight="1" spans="1:8">
      <c r="A22" s="35"/>
      <c r="B22" s="36"/>
      <c r="C22" s="37"/>
      <c r="D22" s="37"/>
      <c r="E22" s="54"/>
      <c r="G22" s="49"/>
      <c r="H22" s="49"/>
    </row>
    <row r="23" s="7" customFormat="1" ht="20.1" customHeight="1" spans="1:8">
      <c r="A23" s="35"/>
      <c r="B23" s="36"/>
      <c r="C23" s="37"/>
      <c r="D23" s="37"/>
      <c r="E23" s="54"/>
      <c r="G23" s="49"/>
      <c r="H23" s="49"/>
    </row>
    <row r="24" s="7" customFormat="1" ht="20.1" customHeight="1" spans="1:8">
      <c r="A24" s="35"/>
      <c r="B24" s="36"/>
      <c r="C24" s="37"/>
      <c r="D24" s="37"/>
      <c r="E24" s="54"/>
      <c r="G24" s="49"/>
      <c r="H24" s="49"/>
    </row>
    <row r="25" s="7" customFormat="1" ht="20.1" customHeight="1" spans="1:8">
      <c r="A25" s="35"/>
      <c r="B25" s="36"/>
      <c r="C25" s="37"/>
      <c r="D25" s="37"/>
      <c r="E25" s="54"/>
      <c r="G25" s="49"/>
      <c r="H25" s="49"/>
    </row>
    <row r="26" s="7" customFormat="1" ht="20.1" customHeight="1" spans="1:8">
      <c r="A26" s="35"/>
      <c r="B26" s="36"/>
      <c r="C26" s="37"/>
      <c r="D26" s="37"/>
      <c r="E26" s="54"/>
      <c r="G26" s="49"/>
      <c r="H26" s="49"/>
    </row>
    <row r="27" s="7" customFormat="1" ht="20.1" customHeight="1" spans="1:8">
      <c r="A27" s="35"/>
      <c r="B27" s="36"/>
      <c r="C27" s="37"/>
      <c r="D27" s="37"/>
      <c r="E27" s="54"/>
      <c r="G27" s="11"/>
      <c r="H27" s="49"/>
    </row>
    <row r="28" s="7" customFormat="1" ht="20.1" customHeight="1" spans="1:8">
      <c r="A28" s="35"/>
      <c r="B28" s="36"/>
      <c r="C28" s="37"/>
      <c r="D28" s="37"/>
      <c r="E28" s="54"/>
      <c r="G28" s="11"/>
      <c r="H28" s="49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786805555555556" header="0" footer="0"/>
  <pageSetup paperSize="9" scale="86" fitToHeight="0" orientation="portrait"/>
  <headerFooter/>
  <rowBreaks count="1" manualBreakCount="1">
    <brk id="1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省道S223线梅州梅县丙村耀祖阁段灾毁恢复重建工程方案设计概算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2025-03-10T16:32:00Z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