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8线平远差干至八尺段灾害防治工程方案设计" sheetId="1" r:id="rId1"/>
  </sheets>
  <definedNames>
    <definedName name="_xlnm.Print_Area" localSheetId="0">国道G358线平远差干至八尺段灾害防治工程方案设计!$A$1:$E$17</definedName>
    <definedName name="_xlnm.Print_Titles" localSheetId="0">国道G358线平远差干至八尺段灾害防治工程方案设计!$3:$4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<sst xmlns="http://schemas.openxmlformats.org/spreadsheetml/2006/main" count="30" uniqueCount="27">
  <si>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附件</t>
  </si>
  <si>
    <t>国道G358线平远差干至八尺段灾害防治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</si>
  <si>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</si>
  <si>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</si>
  <si>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</si>
  <si>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</si>
  <si>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</si>
  <si>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</si>
  <si>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</si>
  <si>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</si>
  <si>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</si>
  <si>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</si>
  <si>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</si>
  <si>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八</t>
  </si>
  <si>
    <t>取、弃土场排水防护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</si>
  <si>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</si>
  <si>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</si>
  <si>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</si>
  <si>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</si>
  <si>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</si>
  <si>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</si>
  <si>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</si>
  <si>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六</t>
  </si>
  <si>
    <t>生产准备费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</si>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</sst>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4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4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76" fontId="4" fillId="3" borderId="0" xfId="0" applyNumberFormat="1" applyFont="1" applyFill="1" applyBorder="1" applyAlignment="1">
      <alignment vertical="top"/>
    </xf>
    <xf numFmtId="0" fontId="12" fillId="0" borderId="8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/>
    </xf>
    <xf numFmtId="176" fontId="5" fillId="3" borderId="0" xfId="0" applyNumberFormat="1" applyFont="1" applyFill="1" applyBorder="1" applyAlignment="1">
      <alignment vertical="top"/>
    </xf>
    <xf numFmtId="0" fontId="11" fillId="0" borderId="8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4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103" threadCnt="1"/>
    <sheetInfos>
      <sheetInfo cellCmpFml="5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7"/>
  <sheetViews>
    <sheetView tabSelected="1" zoomScaleSheetLayoutView="115" workbookViewId="0">
      <selection activeCell="H14" sqref="H14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3.125" style="9" customWidth="1"/>
    <col min="5" max="5" width="15.125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</row>
    <row r="2" s="2" customFormat="1" ht="45" customHeight="1" spans="1:59">
      <c r="A2" s="14" t="s">
        <v>1</v>
      </c>
      <c r="B2" s="14"/>
      <c r="C2" s="14"/>
      <c r="D2" s="14"/>
      <c r="E2" s="14"/>
      <c r="F2" s="31"/>
      <c r="G2" s="31"/>
      <c r="H2" s="31"/>
      <c r="I2" s="31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45"/>
    </row>
    <row r="4" s="4" customFormat="1" ht="25" customHeight="1" spans="1:60">
      <c r="A4" s="17"/>
      <c r="B4" s="18"/>
      <c r="C4" s="18" t="s">
        <v>7</v>
      </c>
      <c r="D4" s="18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46"/>
    </row>
    <row r="5" s="5" customFormat="1" ht="25" customHeight="1" spans="1:60">
      <c r="A5" s="19"/>
      <c r="B5" s="20" t="s">
        <v>8</v>
      </c>
      <c r="C5" s="21">
        <v>3773.4514</v>
      </c>
      <c r="D5" s="21">
        <v>3644.2186</v>
      </c>
      <c r="E5" s="35">
        <f>D5-C5</f>
        <v>-129.2328</v>
      </c>
      <c r="F5" s="36"/>
      <c r="G5" s="37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47"/>
    </row>
    <row r="6" s="5" customFormat="1" ht="20" customHeight="1" spans="1:60">
      <c r="A6" s="19" t="s">
        <v>9</v>
      </c>
      <c r="B6" s="22" t="s">
        <v>10</v>
      </c>
      <c r="C6" s="23">
        <v>37.474</v>
      </c>
      <c r="D6" s="23">
        <v>37.474</v>
      </c>
      <c r="E6" s="38">
        <f>D6-C6</f>
        <v>0</v>
      </c>
      <c r="F6" s="36"/>
      <c r="G6" s="37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47"/>
    </row>
    <row r="7" s="6" customFormat="1" ht="20" customHeight="1" spans="1:60">
      <c r="A7" s="24" t="s">
        <v>11</v>
      </c>
      <c r="B7" s="22" t="s">
        <v>12</v>
      </c>
      <c r="C7" s="23">
        <v>3573.5184</v>
      </c>
      <c r="D7" s="23">
        <v>3270.901</v>
      </c>
      <c r="E7" s="39">
        <f>D7-C7</f>
        <v>-302.6174</v>
      </c>
      <c r="F7" s="40"/>
      <c r="G7" s="41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8"/>
    </row>
    <row r="8" s="6" customFormat="1" ht="20" customHeight="1" spans="1:60">
      <c r="A8" s="24" t="s">
        <v>13</v>
      </c>
      <c r="B8" s="22" t="s">
        <v>14</v>
      </c>
      <c r="C8" s="23">
        <v>0</v>
      </c>
      <c r="D8" s="23">
        <v>179.281</v>
      </c>
      <c r="E8" s="39">
        <f>D8-C8</f>
        <v>179.281</v>
      </c>
      <c r="F8" s="40"/>
      <c r="G8" s="41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8"/>
    </row>
    <row r="9" s="6" customFormat="1" ht="20" customHeight="1" spans="1:60">
      <c r="A9" s="24" t="s">
        <v>15</v>
      </c>
      <c r="B9" s="22" t="s">
        <v>16</v>
      </c>
      <c r="C9" s="23">
        <v>162.459</v>
      </c>
      <c r="D9" s="23">
        <v>156.5626</v>
      </c>
      <c r="E9" s="39">
        <f t="shared" ref="E9:E17" si="0">D9-C9</f>
        <v>-5.8964</v>
      </c>
      <c r="F9" s="40"/>
      <c r="G9" s="41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8"/>
    </row>
    <row r="10" s="5" customFormat="1" ht="25" customHeight="1" spans="1:60">
      <c r="A10" s="19"/>
      <c r="B10" s="20" t="s">
        <v>17</v>
      </c>
      <c r="C10" s="21">
        <v>444.27</v>
      </c>
      <c r="D10" s="21">
        <v>444.27</v>
      </c>
      <c r="E10" s="42">
        <f t="shared" si="0"/>
        <v>0</v>
      </c>
      <c r="F10" s="36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47"/>
    </row>
    <row r="11" s="5" customFormat="1" ht="25" customHeight="1" spans="1:60">
      <c r="A11" s="19"/>
      <c r="B11" s="20" t="s">
        <v>18</v>
      </c>
      <c r="C11" s="21">
        <v>414.9797</v>
      </c>
      <c r="D11" s="21">
        <v>384.4617</v>
      </c>
      <c r="E11" s="35">
        <f t="shared" si="0"/>
        <v>-30.518</v>
      </c>
      <c r="F11" s="36"/>
      <c r="G11" s="37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47"/>
    </row>
    <row r="12" s="6" customFormat="1" ht="20" customHeight="1" spans="1:60">
      <c r="A12" s="24" t="s">
        <v>9</v>
      </c>
      <c r="B12" s="22" t="s">
        <v>19</v>
      </c>
      <c r="C12" s="23">
        <v>211.9175</v>
      </c>
      <c r="D12" s="23">
        <v>190.0902</v>
      </c>
      <c r="E12" s="39">
        <f t="shared" si="0"/>
        <v>-21.8273</v>
      </c>
      <c r="F12" s="40"/>
      <c r="G12" s="41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8"/>
    </row>
    <row r="13" s="6" customFormat="1" ht="20" customHeight="1" spans="1:60">
      <c r="A13" s="24" t="s">
        <v>20</v>
      </c>
      <c r="B13" s="22" t="s">
        <v>21</v>
      </c>
      <c r="C13" s="23">
        <v>186.0624</v>
      </c>
      <c r="D13" s="23">
        <v>179.7946</v>
      </c>
      <c r="E13" s="39">
        <f t="shared" si="0"/>
        <v>-6.26779999999999</v>
      </c>
      <c r="F13" s="40"/>
      <c r="G13" s="41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8"/>
    </row>
    <row r="14" s="6" customFormat="1" ht="20" customHeight="1" spans="1:60">
      <c r="A14" s="24" t="s">
        <v>22</v>
      </c>
      <c r="B14" s="22" t="s">
        <v>23</v>
      </c>
      <c r="C14" s="23">
        <v>1.906</v>
      </c>
      <c r="D14" s="25">
        <v>0</v>
      </c>
      <c r="E14" s="39">
        <f t="shared" si="0"/>
        <v>-1.906</v>
      </c>
      <c r="F14" s="40"/>
      <c r="G14" s="41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8"/>
    </row>
    <row r="15" s="6" customFormat="1" ht="20" customHeight="1" spans="1:60">
      <c r="A15" s="24" t="s">
        <v>13</v>
      </c>
      <c r="B15" s="22" t="s">
        <v>24</v>
      </c>
      <c r="C15" s="23">
        <v>15.0938</v>
      </c>
      <c r="D15" s="23">
        <v>14.5769</v>
      </c>
      <c r="E15" s="39">
        <f t="shared" si="0"/>
        <v>-0.5169</v>
      </c>
      <c r="F15" s="40"/>
      <c r="G15" s="41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8"/>
    </row>
    <row r="16" s="5" customFormat="1" ht="25" customHeight="1" spans="1:60">
      <c r="A16" s="19"/>
      <c r="B16" s="20" t="s">
        <v>25</v>
      </c>
      <c r="C16" s="21">
        <v>231.6351</v>
      </c>
      <c r="D16" s="26">
        <v>0</v>
      </c>
      <c r="E16" s="35">
        <f t="shared" si="0"/>
        <v>-231.6351</v>
      </c>
      <c r="F16" s="36"/>
      <c r="G16" s="37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47"/>
    </row>
    <row r="17" s="1" customFormat="1" ht="25" customHeight="1" spans="1:59">
      <c r="A17" s="27"/>
      <c r="B17" s="28" t="s">
        <v>26</v>
      </c>
      <c r="C17" s="29">
        <v>4864.3362</v>
      </c>
      <c r="D17" s="29">
        <v>4472.9503</v>
      </c>
      <c r="E17" s="43">
        <f t="shared" si="0"/>
        <v>-391.385899999999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590277777777778" bottom="0.590277777777778" header="0.393055555555556" footer="0.39305555555555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国道G358线平远差干至八尺段灾害防治工程方案设计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2024-04-04T00:11:00Z</cp:lastPrinted>
  <dcterms:modified xsi:type="dcterms:W3CDTF">2024-12-17T19:46:00Z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