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infos.xml" ContentType="application/vnd.wps-officedocument.woinfo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6457" windowHeight="6651"/>
  </bookViews>
  <sheets>
    <sheet name="省道S254线龙门永汉李屋段灾毁恢复重建工程方案设计" sheetId="2" r:id="rId1"/>
  </sheets>
  <definedNames>
    <definedName name="_xlnm.Print_Titles" localSheetId="0">省道S254线龙门永汉李屋段灾毁恢复重建工程方案设计!$3:$4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<sst xmlns="http://schemas.openxmlformats.org/spreadsheetml/2006/main" count="25" uniqueCount="23">
  <si>
    <t>附件</t>
  </si>
  <si>
    <t>省道S254线龙门永汉李屋段灾毁恢复重建工程方案设计概算审查表</t>
  </si>
  <si>
    <t>项</t>
  </si>
  <si>
    <t>工程或费用名称</t>
  </si>
  <si>
    <t>方案设计</t>
  </si>
  <si>
    <t>审查意见</t>
  </si>
  <si>
    <t>增（＋）减（－）金额（万元）</t>
  </si>
  <si>
    <t>概算（万元）</t>
  </si>
  <si>
    <t>第一部分 建筑安装工程费</t>
  </si>
  <si>
    <t>一</t>
  </si>
  <si>
    <t>临时工程</t>
  </si>
  <si>
    <t>二</t>
  </si>
  <si>
    <t>路基工程</t>
  </si>
  <si>
    <t>第二部分 土地使用及拆迁补偿费</t>
  </si>
  <si>
    <t>第三部分 工程建设其他费用</t>
  </si>
  <si>
    <t>项目管理费</t>
  </si>
  <si>
    <t>三</t>
  </si>
  <si>
    <t>项目前期工作费</t>
  </si>
  <si>
    <t>五</t>
  </si>
  <si>
    <t>监测费</t>
  </si>
  <si>
    <t>第四部分 预备费</t>
  </si>
  <si>
    <t>安全生产经费（不作预备费基数）</t>
  </si>
  <si>
    <t>公路基本造价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</si>
</sst>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00_ "/>
  </numFmts>
  <fonts count="34">
    <font>
      <sz val="12"/>
      <color rgb="FF000000"/>
      <name val="宋体"/>
      <charset val="134"/>
    </font>
    <font>
      <b/>
      <sz val="12"/>
      <color rgb="FF000000"/>
      <name val="宋体"/>
      <charset val="134"/>
    </font>
    <font>
      <sz val="12"/>
      <color rgb="FF000000"/>
      <name val="黑体"/>
      <charset val="134"/>
    </font>
    <font>
      <b/>
      <sz val="12"/>
      <color rgb="FF000000"/>
      <name val="仿宋_GB2312"/>
      <charset val="134"/>
    </font>
    <font>
      <sz val="12"/>
      <color rgb="FF000000"/>
      <name val="仿宋_GB2312"/>
      <charset val="134"/>
    </font>
    <font>
      <sz val="10"/>
      <color rgb="FF000000"/>
      <name val="Arial"/>
      <charset val="134"/>
    </font>
    <font>
      <sz val="14"/>
      <color rgb="FF000000"/>
      <name val="黑体"/>
      <charset val="134"/>
    </font>
    <font>
      <b/>
      <sz val="16"/>
      <color rgb="FF000000"/>
      <name val="宋体"/>
      <charset val="134"/>
    </font>
    <font>
      <sz val="16"/>
      <color theme="1"/>
      <name val="方正小标宋简体"/>
      <charset val="134"/>
    </font>
    <font>
      <b/>
      <sz val="12"/>
      <color indexed="8"/>
      <name val="黑体"/>
      <charset val="134"/>
    </font>
    <font>
      <b/>
      <sz val="12"/>
      <name val="仿宋_GB2312"/>
      <charset val="134"/>
    </font>
    <font>
      <sz val="10"/>
      <name val="仿宋_GB2312"/>
      <charset val="134"/>
    </font>
    <font>
      <sz val="12"/>
      <name val="仿宋_GB2312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13" fillId="0" borderId="0" applyFont="0" applyFill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3" borderId="12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4" borderId="15" applyNumberFormat="0" applyAlignment="0" applyProtection="0">
      <alignment vertical="center"/>
    </xf>
    <xf numFmtId="0" fontId="23" fillId="5" borderId="16" applyNumberFormat="0" applyAlignment="0" applyProtection="0">
      <alignment vertical="center"/>
    </xf>
    <xf numFmtId="0" fontId="24" fillId="5" borderId="15" applyNumberFormat="0" applyAlignment="0" applyProtection="0">
      <alignment vertical="center"/>
    </xf>
    <xf numFmtId="0" fontId="25" fillId="6" borderId="17" applyNumberFormat="0" applyAlignment="0" applyProtection="0">
      <alignment vertical="center"/>
    </xf>
    <xf numFmtId="0" fontId="26" fillId="0" borderId="18" applyNumberFormat="0" applyFill="0" applyAlignment="0" applyProtection="0">
      <alignment vertical="center"/>
    </xf>
    <xf numFmtId="0" fontId="27" fillId="0" borderId="19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 applyFill="1" applyAlignment="1">
      <alignment vertical="top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left" vertical="center"/>
    </xf>
    <xf numFmtId="0" fontId="7" fillId="0" borderId="0" xfId="0" applyFont="1" applyFill="1" applyAlignment="1">
      <alignment horizontal="center" vertical="top"/>
    </xf>
    <xf numFmtId="0" fontId="7" fillId="0" borderId="0" xfId="0" applyFont="1" applyFill="1" applyAlignment="1">
      <alignment vertical="top"/>
    </xf>
    <xf numFmtId="0" fontId="8" fillId="2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/>
    </xf>
    <xf numFmtId="176" fontId="9" fillId="0" borderId="2" xfId="0" applyNumberFormat="1" applyFont="1" applyFill="1" applyBorder="1" applyAlignment="1">
      <alignment horizontal="center" vertical="center"/>
    </xf>
    <xf numFmtId="176" fontId="9" fillId="0" borderId="3" xfId="0" applyNumberFormat="1" applyFont="1" applyFill="1" applyBorder="1" applyAlignment="1">
      <alignment horizontal="center" vertical="center"/>
    </xf>
    <xf numFmtId="176" fontId="9" fillId="0" borderId="4" xfId="0" applyNumberFormat="1" applyFont="1" applyFill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176" fontId="10" fillId="0" borderId="4" xfId="0" applyNumberFormat="1" applyFont="1" applyBorder="1" applyAlignment="1">
      <alignment horizontal="center" vertical="center"/>
    </xf>
    <xf numFmtId="177" fontId="11" fillId="0" borderId="3" xfId="0" applyNumberFormat="1" applyFont="1" applyFill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176" fontId="12" fillId="0" borderId="4" xfId="0" applyNumberFormat="1" applyFont="1" applyBorder="1" applyAlignment="1">
      <alignment horizontal="center" vertical="center"/>
    </xf>
    <xf numFmtId="0" fontId="10" fillId="0" borderId="4" xfId="0" applyNumberFormat="1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4" xfId="0" applyNumberFormat="1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176" fontId="10" fillId="0" borderId="6" xfId="0" applyNumberFormat="1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176" fontId="10" fillId="0" borderId="8" xfId="0" applyNumberFormat="1" applyFont="1" applyBorder="1" applyAlignment="1">
      <alignment horizontal="center" vertical="center"/>
    </xf>
    <xf numFmtId="176" fontId="9" fillId="0" borderId="9" xfId="0" applyNumberFormat="1" applyFont="1" applyFill="1" applyBorder="1" applyAlignment="1">
      <alignment horizontal="center" vertical="center" wrapText="1"/>
    </xf>
    <xf numFmtId="176" fontId="9" fillId="0" borderId="10" xfId="0" applyNumberFormat="1" applyFont="1" applyFill="1" applyBorder="1" applyAlignment="1">
      <alignment horizontal="center" vertical="center" wrapText="1"/>
    </xf>
    <xf numFmtId="176" fontId="10" fillId="0" borderId="10" xfId="0" applyNumberFormat="1" applyFont="1" applyBorder="1" applyAlignment="1">
      <alignment horizontal="center" vertical="center"/>
    </xf>
    <xf numFmtId="176" fontId="12" fillId="0" borderId="10" xfId="0" applyNumberFormat="1" applyFont="1" applyBorder="1" applyAlignment="1">
      <alignment horizontal="center" vertical="center"/>
    </xf>
    <xf numFmtId="0" fontId="10" fillId="0" borderId="10" xfId="0" applyNumberFormat="1" applyFont="1" applyBorder="1" applyAlignment="1">
      <alignment horizontal="center" vertical="center"/>
    </xf>
    <xf numFmtId="0" fontId="12" fillId="0" borderId="10" xfId="0" applyNumberFormat="1" applyFont="1" applyBorder="1" applyAlignment="1">
      <alignment horizontal="center" vertical="center"/>
    </xf>
    <xf numFmtId="176" fontId="10" fillId="0" borderId="11" xfId="0" applyNumberFormat="1" applyFont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woinfos.xml><?xml version="1.0" encoding="utf-8"?>
<woInfos xmlns="https://web.wps.cn/et/2018/main" xmlns:s="http://schemas.openxmlformats.org/spreadsheetml/2006/main">
  <bookInfo cellCmpFml="1">
    <open main="108" threadCnt="1"/>
    <sheetInfos>
      <sheetInfo cellCmpFml="1" sheetStid="2">
        <open main="1" threadCnt="1"/>
      </sheetInfo>
    </sheetInfos>
  </bookInfo>
</woInfos>
</file>

<file path=xl/_rels/workbook.xml.rels><?xml version="1.0" encoding="UTF-8" standalone="yes"?>
<Relationships xmlns="http://schemas.openxmlformats.org/package/2006/relationships"><Relationship Id="rId9" Type="http://www.wps.cn/officeDocument/2023/relationships/woinfos" Target="woinfos.xml"/><Relationship Id="rId8" Type="http://www.wps.cn/officeDocument/2023/relationships/customStorage" Target="customStorage/customStorage.xml"/><Relationship Id="rId7" Type="http://schemas.openxmlformats.org/officeDocument/2006/relationships/styles" Target="styles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5"/>
  <sheetViews>
    <sheetView tabSelected="1" topLeftCell="A5" workbookViewId="0">
      <selection activeCell="F14" sqref="F14"/>
    </sheetView>
  </sheetViews>
  <sheetFormatPr defaultColWidth="9" defaultRowHeight="14.25" outlineLevelCol="4"/>
  <cols>
    <col min="1" max="1" width="9.5" style="5" customWidth="1"/>
    <col min="2" max="2" width="34.25" style="6" customWidth="1"/>
    <col min="3" max="3" width="15.125" style="5" customWidth="1"/>
    <col min="4" max="4" width="16.875" style="5" customWidth="1"/>
    <col min="5" max="5" width="18.25" style="5" customWidth="1"/>
  </cols>
  <sheetData>
    <row r="1" s="1" customFormat="1" ht="25" customHeight="1" spans="1:5">
      <c r="A1" s="7" t="s">
        <v>0</v>
      </c>
      <c r="B1" s="8"/>
      <c r="C1" s="9"/>
      <c r="D1" s="9"/>
      <c r="E1" s="9"/>
    </row>
    <row r="2" s="1" customFormat="1" ht="35" customHeight="1" spans="1:5">
      <c r="A2" s="10" t="s">
        <v>1</v>
      </c>
      <c r="B2" s="11"/>
      <c r="C2" s="11"/>
      <c r="D2" s="11"/>
      <c r="E2" s="11"/>
    </row>
    <row r="3" s="2" customFormat="1" ht="25" customHeight="1" spans="1:5">
      <c r="A3" s="12" t="s">
        <v>2</v>
      </c>
      <c r="B3" s="13" t="s">
        <v>3</v>
      </c>
      <c r="C3" s="13" t="s">
        <v>4</v>
      </c>
      <c r="D3" s="13" t="s">
        <v>5</v>
      </c>
      <c r="E3" s="31" t="s">
        <v>6</v>
      </c>
    </row>
    <row r="4" s="2" customFormat="1" ht="25" customHeight="1" spans="1:5">
      <c r="A4" s="14"/>
      <c r="B4" s="15"/>
      <c r="C4" s="15" t="s">
        <v>7</v>
      </c>
      <c r="D4" s="15" t="s">
        <v>7</v>
      </c>
      <c r="E4" s="32"/>
    </row>
    <row r="5" s="3" customFormat="1" ht="25" customHeight="1" spans="1:5">
      <c r="A5" s="16"/>
      <c r="B5" s="17" t="s">
        <v>8</v>
      </c>
      <c r="C5" s="18">
        <v>376.929</v>
      </c>
      <c r="D5" s="18">
        <v>351.2773</v>
      </c>
      <c r="E5" s="33">
        <f t="shared" ref="E5:E15" si="0">D5-C5</f>
        <v>-25.6516999999999</v>
      </c>
    </row>
    <row r="6" s="4" customFormat="1" ht="20" customHeight="1" spans="1:5">
      <c r="A6" s="19" t="s">
        <v>9</v>
      </c>
      <c r="B6" s="20" t="s">
        <v>10</v>
      </c>
      <c r="C6" s="21">
        <v>1.2548</v>
      </c>
      <c r="D6" s="21">
        <v>1.1183</v>
      </c>
      <c r="E6" s="34">
        <f t="shared" si="0"/>
        <v>-0.1365</v>
      </c>
    </row>
    <row r="7" s="4" customFormat="1" ht="20" customHeight="1" spans="1:5">
      <c r="A7" s="19" t="s">
        <v>11</v>
      </c>
      <c r="B7" s="20" t="s">
        <v>12</v>
      </c>
      <c r="C7" s="21">
        <v>375.6742</v>
      </c>
      <c r="D7" s="21">
        <v>350.159</v>
      </c>
      <c r="E7" s="34">
        <f t="shared" si="0"/>
        <v>-25.5152</v>
      </c>
    </row>
    <row r="8" s="3" customFormat="1" ht="25" customHeight="1" spans="1:5">
      <c r="A8" s="16"/>
      <c r="B8" s="17" t="s">
        <v>13</v>
      </c>
      <c r="C8" s="22">
        <v>0</v>
      </c>
      <c r="D8" s="22">
        <v>0</v>
      </c>
      <c r="E8" s="35">
        <f t="shared" si="0"/>
        <v>0</v>
      </c>
    </row>
    <row r="9" s="3" customFormat="1" ht="25" customHeight="1" spans="1:5">
      <c r="A9" s="16"/>
      <c r="B9" s="17" t="s">
        <v>14</v>
      </c>
      <c r="C9" s="18">
        <v>37.8808</v>
      </c>
      <c r="D9" s="18">
        <v>36.2073</v>
      </c>
      <c r="E9" s="33">
        <f t="shared" si="0"/>
        <v>-1.6735</v>
      </c>
    </row>
    <row r="10" s="4" customFormat="1" ht="20" customHeight="1" spans="1:5">
      <c r="A10" s="23" t="s">
        <v>9</v>
      </c>
      <c r="B10" s="20" t="s">
        <v>15</v>
      </c>
      <c r="C10" s="21">
        <v>9.8001</v>
      </c>
      <c r="D10" s="21">
        <v>9.1332</v>
      </c>
      <c r="E10" s="34">
        <f t="shared" si="0"/>
        <v>-0.6669</v>
      </c>
    </row>
    <row r="11" s="4" customFormat="1" ht="20" customHeight="1" spans="1:5">
      <c r="A11" s="23" t="s">
        <v>16</v>
      </c>
      <c r="B11" s="20" t="s">
        <v>17</v>
      </c>
      <c r="C11" s="21">
        <v>18.0807</v>
      </c>
      <c r="D11" s="21">
        <v>17.0741</v>
      </c>
      <c r="E11" s="34">
        <f t="shared" si="0"/>
        <v>-1.0066</v>
      </c>
    </row>
    <row r="12" s="4" customFormat="1" ht="20" customHeight="1" spans="1:5">
      <c r="A12" s="23" t="s">
        <v>18</v>
      </c>
      <c r="B12" s="20" t="s">
        <v>19</v>
      </c>
      <c r="C12" s="24">
        <v>10</v>
      </c>
      <c r="D12" s="24">
        <v>10</v>
      </c>
      <c r="E12" s="36">
        <f t="shared" si="0"/>
        <v>0</v>
      </c>
    </row>
    <row r="13" s="3" customFormat="1" ht="25" customHeight="1" spans="1:5">
      <c r="A13" s="16"/>
      <c r="B13" s="17" t="s">
        <v>20</v>
      </c>
      <c r="C13" s="18">
        <v>12.4443</v>
      </c>
      <c r="D13" s="22">
        <v>0</v>
      </c>
      <c r="E13" s="33">
        <f t="shared" si="0"/>
        <v>-12.4443</v>
      </c>
    </row>
    <row r="14" s="3" customFormat="1" ht="25" customHeight="1" spans="1:5">
      <c r="A14" s="25"/>
      <c r="B14" s="26" t="s">
        <v>21</v>
      </c>
      <c r="C14" s="27">
        <v>3.7693</v>
      </c>
      <c r="D14" s="27">
        <v>3.5128</v>
      </c>
      <c r="E14" s="33">
        <f t="shared" si="0"/>
        <v>-0.2565</v>
      </c>
    </row>
    <row r="15" s="4" customFormat="1" ht="25" customHeight="1" spans="1:5">
      <c r="A15" s="28"/>
      <c r="B15" s="29" t="s">
        <v>22</v>
      </c>
      <c r="C15" s="30">
        <v>431.0234</v>
      </c>
      <c r="D15" s="30">
        <v>391</v>
      </c>
      <c r="E15" s="37">
        <f t="shared" si="0"/>
        <v>-40.0234</v>
      </c>
    </row>
  </sheetData>
  <sheetProtection formatCells="0" insertHyperlinks="0" autoFilter="0"/>
  <mergeCells count="4">
    <mergeCell ref="A2:E2"/>
    <mergeCell ref="A3:A4"/>
    <mergeCell ref="B3:B4"/>
    <mergeCell ref="E3:E4"/>
  </mergeCells>
  <printOptions horizontalCentered="1"/>
  <pageMargins left="0.708661417322835" right="0.708661417322835" top="0.748031496062992" bottom="0.748031496062992" header="0.31496062992126" footer="0.31496062992126"/>
  <pageSetup paperSize="9" scale="87" fitToHeight="0" orientation="portrait" useFirstPageNumber="1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woProps xmlns="https://web.wps.cn/et/2018/main" xmlns:s="http://schemas.openxmlformats.org/spreadsheetml/2006/main">
  <woSheetsProps>
    <woSheetProps sheetStid="2" interlineOnOff="0" interlineColor="0" isDbSheet="0" isDashBoardSheet="0" isDbDashBoardSheet="0" isFlexPaperSheet="0">
      <cellprotection/>
      <appEtDbRelations/>
    </woSheetProps>
  </woSheetsProps>
  <woBookProps>
    <bookSettings fileId="" isFilterShared="1" coreConquerUserId="" isAutoUpdatePaused="0" filterType="conn" isMergeTasksAutoUpdate="0" isInserPicAsAttachment="0"/>
  </woBookProps>
</woProps>
</file>

<file path=customXml/item2.xml><?xml version="1.0" encoding="utf-8"?>
<pixelators xmlns="https://web.wps.cn/et/2018/main" xmlns:s="http://schemas.openxmlformats.org/spreadsheetml/2006/main">
  <pixelatorList sheetStid="2"/>
  <pixelatorList sheetStid="3"/>
</pixelators>
</file>

<file path=customXml/itemProps1.xml><?xml version="1.0" encoding="utf-8"?>
<ds:datastoreItem xmlns:ds="http://schemas.openxmlformats.org/officeDocument/2006/customXml" ds:itemID="{06C82605-B75B-4693-9329-32AAD527C692}">
  <ds:schemaRefs>
    <ds:schemaRef ds:uri="https://web.wps.cn/et/2018/main"/>
    <ds:schemaRef ds:uri="http://schemas.openxmlformats.org/spreadsheetml/2006/main"/>
  </ds:schemaRefs>
</ds:datastoreItem>
</file>

<file path=customXml/itemProps2.xml><?xml version="1.0" encoding="utf-8"?>
<ds:datastoreItem xmlns:ds="http://schemas.openxmlformats.org/officeDocument/2006/customXml" ds:itemID="{224D003E-15C9-4FFE-AB16-9E66474EAE4E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WWO_wpscloud_20241015115156-8bcb730b6c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省道S254线龙门永汉李屋段灾毁恢复重建工程方案设计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hp01</dc:creator>
  <cp:lastModifiedBy>WPS_1648177451</cp:lastModifiedBy>
  <dcterms:created xsi:type="dcterms:W3CDTF">2022-09-14T09:42:00Z</dcterms:created>
  <cp:lastPrinted>2023-11-11T08:17:00Z</cp:lastPrinted>
  <dcterms:modified xsi:type="dcterms:W3CDTF">2024-12-21T14:08:00Z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167B2115715C449EBB833BFD47313BDC</vt:lpwstr>
  </property>
  <property fmtid="{D5CDD505-2E9C-101B-9397-08002B2CF9AE}" pid="3" name="KSOProductBuildVer">
    <vt:lpwstr>2052-0.0.0.0</vt:lpwstr>
  </property>
</Properties>
</file>