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57" windowHeight="6651"/>
  </bookViews>
  <sheets>
    <sheet name="省道S247线乐昌五山板岭头段灾毁恢复重建工程方案设计" sheetId="2" r:id="rId1"/>
  </sheets>
  <definedNames>
    <definedName name="_xlnm.Print_Titles" localSheetId="0">省道S247线乐昌五山板岭头段灾毁恢复重建工程方案设计!$3:$4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<sst xmlns="http://schemas.openxmlformats.org/spreadsheetml/2006/main" count="31" uniqueCount="29">
  <si>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附件</t>
  </si>
  <si>
    <t>省道S247线乐昌五山板岭头段灾毁恢复重建工程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</si>
  <si>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</si>
  <si>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</si>
  <si>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</si>
  <si>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</si>
  <si>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</si>
  <si>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</si>
  <si>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</si>
  <si>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</si>
  <si>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</si>
  <si>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</si>
  <si>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</si>
  <si>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</si>
  <si>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</si>
  <si>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</si>
  <si>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</si>
  <si>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</si>
  <si>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</si>
  <si>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</si>
  <si>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</si>
  <si>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</si>
  <si>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五</t>
  </si>
  <si>
    <t>联合试运转费</t>
  </si>
  <si>
    <t>八</t>
  </si>
  <si>
    <t>工程保险费</t>
  </si>
  <si>
    <t>第四部分 预备费</t>
  </si>
  <si>
    <t>新增加费用项目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</si>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</sst>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3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8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108" threadCnt="1"/>
    <sheetInfos>
      <sheetInfo cellCmpFml="4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A3" sqref="A3:E18"/>
    </sheetView>
  </sheetViews>
  <sheetFormatPr defaultColWidth="9" defaultRowHeight="14.25" outlineLevelCol="4"/>
  <cols>
    <col min="1" max="1" width="9.5" style="5" customWidth="1"/>
    <col min="2" max="2" width="34.25" style="6" customWidth="1"/>
    <col min="3" max="3" width="15.125" style="5" customWidth="1"/>
    <col min="4" max="4" width="16.875" style="5" customWidth="1"/>
    <col min="5" max="5" width="18.25" style="5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50" customHeight="1" spans="1:5">
      <c r="A2" s="10" t="s">
        <v>1</v>
      </c>
      <c r="B2" s="11"/>
      <c r="C2" s="11"/>
      <c r="D2" s="11"/>
      <c r="E2" s="11"/>
    </row>
    <row r="3" s="2" customFormat="1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32" t="s">
        <v>6</v>
      </c>
    </row>
    <row r="4" s="2" customFormat="1" ht="25" customHeight="1" spans="1:5">
      <c r="A4" s="14"/>
      <c r="B4" s="15"/>
      <c r="C4" s="15" t="s">
        <v>7</v>
      </c>
      <c r="D4" s="15" t="s">
        <v>7</v>
      </c>
      <c r="E4" s="33"/>
    </row>
    <row r="5" s="3" customFormat="1" ht="25" customHeight="1" spans="1:5">
      <c r="A5" s="16"/>
      <c r="B5" s="17" t="s">
        <v>8</v>
      </c>
      <c r="C5" s="18">
        <v>776.6438</v>
      </c>
      <c r="D5" s="18">
        <v>623.77</v>
      </c>
      <c r="E5" s="34">
        <f>D5-C5</f>
        <v>-152.8738</v>
      </c>
    </row>
    <row r="6" s="4" customFormat="1" ht="20" customHeight="1" spans="1:5">
      <c r="A6" s="19" t="s">
        <v>9</v>
      </c>
      <c r="B6" s="20" t="s">
        <v>10</v>
      </c>
      <c r="C6" s="21">
        <v>74.9488</v>
      </c>
      <c r="D6" s="21">
        <v>66.9369</v>
      </c>
      <c r="E6" s="35">
        <f>D6-C6</f>
        <v>-8.01190000000001</v>
      </c>
    </row>
    <row r="7" s="4" customFormat="1" ht="20" customHeight="1" spans="1:5">
      <c r="A7" s="19" t="s">
        <v>11</v>
      </c>
      <c r="B7" s="20" t="s">
        <v>12</v>
      </c>
      <c r="C7" s="21">
        <v>616.6742</v>
      </c>
      <c r="D7" s="21">
        <v>494.6029</v>
      </c>
      <c r="E7" s="35">
        <f>D7-C7</f>
        <v>-122.0713</v>
      </c>
    </row>
    <row r="8" s="4" customFormat="1" ht="20" customHeight="1" spans="1:5">
      <c r="A8" s="19" t="s">
        <v>13</v>
      </c>
      <c r="B8" s="20" t="s">
        <v>14</v>
      </c>
      <c r="C8" s="21">
        <v>40.0749</v>
      </c>
      <c r="D8" s="21">
        <v>23.9162</v>
      </c>
      <c r="E8" s="35">
        <f t="shared" ref="E8:E18" si="0">D8-C8</f>
        <v>-16.1587</v>
      </c>
    </row>
    <row r="9" s="4" customFormat="1" ht="20" customHeight="1" spans="1:5">
      <c r="A9" s="19" t="s">
        <v>15</v>
      </c>
      <c r="B9" s="20" t="s">
        <v>16</v>
      </c>
      <c r="C9" s="21">
        <v>44.9459</v>
      </c>
      <c r="D9" s="21">
        <v>38.3119</v>
      </c>
      <c r="E9" s="35">
        <f t="shared" si="0"/>
        <v>-6.634</v>
      </c>
    </row>
    <row r="10" s="3" customFormat="1" ht="25" customHeight="1" spans="1:5">
      <c r="A10" s="16"/>
      <c r="B10" s="17" t="s">
        <v>17</v>
      </c>
      <c r="C10" s="22">
        <v>0</v>
      </c>
      <c r="D10" s="22">
        <v>0</v>
      </c>
      <c r="E10" s="36">
        <f t="shared" si="0"/>
        <v>0</v>
      </c>
    </row>
    <row r="11" s="3" customFormat="1" ht="25" customHeight="1" spans="1:5">
      <c r="A11" s="16"/>
      <c r="B11" s="17" t="s">
        <v>18</v>
      </c>
      <c r="C11" s="18">
        <v>79.8066</v>
      </c>
      <c r="D11" s="18">
        <v>65.2659</v>
      </c>
      <c r="E11" s="34">
        <f t="shared" si="0"/>
        <v>-14.5407</v>
      </c>
    </row>
    <row r="12" s="4" customFormat="1" ht="20" customHeight="1" spans="1:5">
      <c r="A12" s="23" t="s">
        <v>9</v>
      </c>
      <c r="B12" s="20" t="s">
        <v>19</v>
      </c>
      <c r="C12" s="21">
        <v>57.0892</v>
      </c>
      <c r="D12" s="21">
        <v>46.2358</v>
      </c>
      <c r="E12" s="35">
        <f t="shared" si="0"/>
        <v>-10.8534</v>
      </c>
    </row>
    <row r="13" s="4" customFormat="1" ht="20" customHeight="1" spans="1:5">
      <c r="A13" s="23" t="s">
        <v>20</v>
      </c>
      <c r="B13" s="20" t="s">
        <v>21</v>
      </c>
      <c r="C13" s="21">
        <v>19.3287</v>
      </c>
      <c r="D13" s="21">
        <v>16.535</v>
      </c>
      <c r="E13" s="35">
        <f t="shared" si="0"/>
        <v>-2.7937</v>
      </c>
    </row>
    <row r="14" s="4" customFormat="1" ht="20" customHeight="1" spans="1:5">
      <c r="A14" s="23" t="s">
        <v>22</v>
      </c>
      <c r="B14" s="20" t="s">
        <v>23</v>
      </c>
      <c r="C14" s="21">
        <v>0.2821</v>
      </c>
      <c r="D14" s="24">
        <v>0</v>
      </c>
      <c r="E14" s="35">
        <f t="shared" si="0"/>
        <v>-0.2821</v>
      </c>
    </row>
    <row r="15" s="4" customFormat="1" ht="20" customHeight="1" spans="1:5">
      <c r="A15" s="23" t="s">
        <v>24</v>
      </c>
      <c r="B15" s="20" t="s">
        <v>25</v>
      </c>
      <c r="C15" s="21">
        <v>3.1066</v>
      </c>
      <c r="D15" s="21">
        <v>2.4951</v>
      </c>
      <c r="E15" s="35">
        <f t="shared" si="0"/>
        <v>-0.6115</v>
      </c>
    </row>
    <row r="16" s="3" customFormat="1" ht="25" customHeight="1" spans="1:5">
      <c r="A16" s="16"/>
      <c r="B16" s="17" t="s">
        <v>26</v>
      </c>
      <c r="C16" s="18">
        <v>42.8225</v>
      </c>
      <c r="D16" s="22">
        <v>0</v>
      </c>
      <c r="E16" s="34">
        <f t="shared" si="0"/>
        <v>-42.8225</v>
      </c>
    </row>
    <row r="17" s="3" customFormat="1" ht="25" customHeight="1" spans="1:5">
      <c r="A17" s="25"/>
      <c r="B17" s="26" t="s">
        <v>27</v>
      </c>
      <c r="C17" s="27">
        <v>23.2993</v>
      </c>
      <c r="D17" s="28">
        <v>0</v>
      </c>
      <c r="E17" s="34">
        <f t="shared" si="0"/>
        <v>-23.2993</v>
      </c>
    </row>
    <row r="18" s="4" customFormat="1" ht="25" customHeight="1" spans="1:5">
      <c r="A18" s="29"/>
      <c r="B18" s="30" t="s">
        <v>28</v>
      </c>
      <c r="C18" s="31">
        <v>922.5722</v>
      </c>
      <c r="D18" s="31">
        <v>689.0338</v>
      </c>
      <c r="E18" s="37">
        <f t="shared" si="0"/>
        <v>-233.5384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省道S247线乐昌五山板岭头段灾毁恢复重建工程方案设计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2022-09-14T09:42:00Z</dcterms:created>
  <cp:lastPrinted>2023-11-11T08:17:00Z</cp:lastPrinted>
  <dcterms:modified xsi:type="dcterms:W3CDTF">2024-12-21T07:50:00Z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