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526线英德白沙茶寮电站段灾毁恢复重建工程" sheetId="2" r:id="rId1"/>
  </sheets>
  <definedNames>
    <definedName name="_xlnm.Print_Titles" localSheetId="0">省道S526线英德白沙茶寮电站段灾毁恢复重建工程!$3:$4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<sst xmlns="http://schemas.openxmlformats.org/spreadsheetml/2006/main" count="28" uniqueCount="27">
  <si>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</t>
  </si>
  <si>
    <t>省道S526线英德白沙茶寮电站段灾毁恢复重建工程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</si>
  <si>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</si>
  <si>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</si>
  <si>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</si>
  <si>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</si>
  <si>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</si>
  <si>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</si>
  <si>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</si>
  <si>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二</t>
  </si>
  <si>
    <t>路基工程</t>
  </si>
  <si>
    <t>四</t>
  </si>
  <si>
    <t>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</si>
  <si>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</si>
  <si>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</si>
  <si>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</si>
  <si>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</si>
  <si>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</si>
  <si>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</si>
  <si>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一</t>
  </si>
  <si>
    <t>建设项目管理费</t>
  </si>
  <si>
    <t>三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</si>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</sst>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09" threadCnt="1"/>
    <sheetInfos>
      <sheetInfo cellCmpFml="4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A3" sqref="A3:E16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4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7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8"/>
    </row>
    <row r="5" s="3" customFormat="1" ht="25" customHeight="1" spans="1:5">
      <c r="A5" s="16"/>
      <c r="B5" s="17" t="s">
        <v>8</v>
      </c>
      <c r="C5" s="18">
        <v>288.8127</v>
      </c>
      <c r="D5" s="18">
        <v>260.0183</v>
      </c>
      <c r="E5" s="29">
        <f>D5-C5</f>
        <v>-28.7944</v>
      </c>
    </row>
    <row r="6" s="4" customFormat="1" ht="20" customHeight="1" spans="1:5">
      <c r="A6" s="19" t="s">
        <v>9</v>
      </c>
      <c r="B6" s="20" t="s">
        <v>10</v>
      </c>
      <c r="C6" s="21">
        <v>263.3949</v>
      </c>
      <c r="D6" s="21">
        <v>236.5</v>
      </c>
      <c r="E6" s="30">
        <f>D6-C6</f>
        <v>-26.8949</v>
      </c>
    </row>
    <row r="7" s="4" customFormat="1" ht="20" customHeight="1" spans="1:5">
      <c r="A7" s="19" t="s">
        <v>11</v>
      </c>
      <c r="B7" s="20" t="s">
        <v>12</v>
      </c>
      <c r="C7" s="21">
        <v>4.6898</v>
      </c>
      <c r="D7" s="21">
        <v>4.4519</v>
      </c>
      <c r="E7" s="30">
        <f>D7-C7</f>
        <v>-0.2379</v>
      </c>
    </row>
    <row r="8" s="4" customFormat="1" ht="20" customHeight="1" spans="1:5">
      <c r="A8" s="19" t="s">
        <v>13</v>
      </c>
      <c r="B8" s="20" t="s">
        <v>14</v>
      </c>
      <c r="C8" s="21">
        <v>4.0053</v>
      </c>
      <c r="D8" s="21">
        <v>3.7881</v>
      </c>
      <c r="E8" s="30">
        <f t="shared" ref="E8:E18" si="0">D8-C8</f>
        <v>-0.2172</v>
      </c>
    </row>
    <row r="9" s="4" customFormat="1" ht="20" customHeight="1" spans="1:5">
      <c r="A9" s="19" t="s">
        <v>15</v>
      </c>
      <c r="B9" s="20" t="s">
        <v>16</v>
      </c>
      <c r="C9" s="21">
        <v>16.7227</v>
      </c>
      <c r="D9" s="21">
        <v>15.2783</v>
      </c>
      <c r="E9" s="30">
        <f t="shared" si="0"/>
        <v>-1.4444</v>
      </c>
    </row>
    <row r="10" s="3" customFormat="1" ht="25" customHeight="1" spans="1:5">
      <c r="A10" s="16"/>
      <c r="B10" s="17" t="s">
        <v>17</v>
      </c>
      <c r="C10" s="22">
        <v>0</v>
      </c>
      <c r="D10" s="22">
        <v>0</v>
      </c>
      <c r="E10" s="31">
        <f t="shared" si="0"/>
        <v>0</v>
      </c>
    </row>
    <row r="11" s="3" customFormat="1" ht="25" customHeight="1" spans="1:5">
      <c r="A11" s="16"/>
      <c r="B11" s="17" t="s">
        <v>18</v>
      </c>
      <c r="C11" s="18">
        <v>45.0731</v>
      </c>
      <c r="D11" s="18">
        <v>35.8729</v>
      </c>
      <c r="E11" s="29">
        <f t="shared" si="0"/>
        <v>-9.2002</v>
      </c>
    </row>
    <row r="12" s="4" customFormat="1" ht="20" customHeight="1" spans="1:5">
      <c r="A12" s="23" t="s">
        <v>19</v>
      </c>
      <c r="B12" s="20" t="s">
        <v>20</v>
      </c>
      <c r="C12" s="21">
        <v>28.1266</v>
      </c>
      <c r="D12" s="21">
        <v>19.0416</v>
      </c>
      <c r="E12" s="30">
        <f t="shared" si="0"/>
        <v>-9.085</v>
      </c>
    </row>
    <row r="13" s="4" customFormat="1" ht="20" customHeight="1" spans="1:5">
      <c r="A13" s="23" t="s">
        <v>21</v>
      </c>
      <c r="B13" s="20" t="s">
        <v>22</v>
      </c>
      <c r="C13" s="21">
        <v>15.7912</v>
      </c>
      <c r="D13" s="21">
        <v>15.7912</v>
      </c>
      <c r="E13" s="30">
        <f t="shared" si="0"/>
        <v>0</v>
      </c>
    </row>
    <row r="14" s="4" customFormat="1" ht="20" customHeight="1" spans="1:5">
      <c r="A14" s="23" t="s">
        <v>23</v>
      </c>
      <c r="B14" s="20" t="s">
        <v>24</v>
      </c>
      <c r="C14" s="21">
        <v>1.1553</v>
      </c>
      <c r="D14" s="21">
        <v>1.0401</v>
      </c>
      <c r="E14" s="30">
        <f t="shared" si="0"/>
        <v>-0.1152</v>
      </c>
    </row>
    <row r="15" s="3" customFormat="1" ht="25" customHeight="1" spans="1:5">
      <c r="A15" s="16"/>
      <c r="B15" s="17" t="s">
        <v>25</v>
      </c>
      <c r="C15" s="18">
        <v>10.0166</v>
      </c>
      <c r="D15" s="22">
        <v>0</v>
      </c>
      <c r="E15" s="29">
        <f t="shared" si="0"/>
        <v>-10.0166</v>
      </c>
    </row>
    <row r="16" s="4" customFormat="1" ht="25" customHeight="1" spans="1:5">
      <c r="A16" s="24"/>
      <c r="B16" s="25" t="s">
        <v>26</v>
      </c>
      <c r="C16" s="26">
        <v>343.9024</v>
      </c>
      <c r="D16" s="26">
        <v>295.8912</v>
      </c>
      <c r="E16" s="32">
        <f t="shared" si="0"/>
        <v>-48.0112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省道S526线英德白沙茶寮电站段灾毁恢复重建工程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2024-12-20T19:00:00Z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