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省道S332线大埔茶阳洋门段灾毁恢复重建工程方案设计" sheetId="2" r:id="rId1"/>
  </sheets>
  <definedNames>
    <definedName name="_xlnm.Print_Titles" localSheetId="0">省道S332线大埔茶阳洋门段灾毁恢复重建工程方案设计!$3:$4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<sst xmlns="http://schemas.openxmlformats.org/spreadsheetml/2006/main" count="34" uniqueCount="31">
  <si>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附件</t>
  </si>
  <si>
    <t>省道S332线大埔茶阳洋门段灾毁恢复重建工程方案设计概算审查表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</si>
  <si>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</si>
  <si>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</si>
  <si>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</si>
  <si>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</si>
  <si>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</si>
  <si>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</si>
  <si>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</si>
  <si>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</si>
  <si>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</si>
  <si>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</si>
  <si>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</si>
  <si>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</si>
  <si>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</si>
  <si>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</si>
  <si>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</si>
  <si>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</si>
  <si>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</si>
  <si>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</si>
  <si>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</si>
  <si>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</si>
  <si>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</si>
  <si>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四</t>
  </si>
  <si>
    <t>专项评价（估）费</t>
  </si>
  <si>
    <t>五</t>
  </si>
  <si>
    <t>联合试运转费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</si>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</sst>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11" threadCnt="1"/>
    <sheetInfos>
      <sheetInfo cellCmpFml="1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E5" sqref="E5"/>
    </sheetView>
  </sheetViews>
  <sheetFormatPr defaultColWidth="9" defaultRowHeight="14.25" outlineLevelCol="4"/>
  <cols>
    <col min="1" max="1" width="9.5" style="6" customWidth="1"/>
    <col min="2" max="2" width="32.925" style="7" customWidth="1"/>
    <col min="3" max="3" width="15.125" style="6" customWidth="1"/>
    <col min="4" max="4" width="16.875" style="6" customWidth="1"/>
    <col min="5" max="5" width="18.25" style="6" customWidth="1"/>
  </cols>
  <sheetData>
    <row r="1" s="1" customFormat="1" ht="25" customHeight="1" spans="1:5">
      <c r="A1" s="8" t="s">
        <v>0</v>
      </c>
      <c r="B1" s="9"/>
      <c r="C1" s="10"/>
      <c r="D1" s="10"/>
      <c r="E1" s="10"/>
    </row>
    <row r="2" s="2" customFormat="1" ht="35" customHeight="1" spans="1:5">
      <c r="A2" s="11" t="s">
        <v>1</v>
      </c>
      <c r="B2" s="12"/>
      <c r="C2" s="12"/>
      <c r="D2" s="12"/>
      <c r="E2" s="12"/>
    </row>
    <row r="3" s="3" customFormat="1" ht="25" customHeight="1" spans="1:5">
      <c r="A3" s="13" t="s">
        <v>2</v>
      </c>
      <c r="B3" s="14" t="s">
        <v>3</v>
      </c>
      <c r="C3" s="14" t="s">
        <v>4</v>
      </c>
      <c r="D3" s="14" t="s">
        <v>5</v>
      </c>
      <c r="E3" s="28" t="s">
        <v>6</v>
      </c>
    </row>
    <row r="4" s="3" customFormat="1" ht="25" customHeight="1" spans="1:5">
      <c r="A4" s="15"/>
      <c r="B4" s="16"/>
      <c r="C4" s="16" t="s">
        <v>7</v>
      </c>
      <c r="D4" s="16" t="s">
        <v>7</v>
      </c>
      <c r="E4" s="29"/>
    </row>
    <row r="5" s="4" customFormat="1" ht="25" customHeight="1" spans="1:5">
      <c r="A5" s="17"/>
      <c r="B5" s="18" t="s">
        <v>8</v>
      </c>
      <c r="C5" s="19">
        <v>470.8236</v>
      </c>
      <c r="D5" s="19">
        <v>441.1609</v>
      </c>
      <c r="E5" s="30">
        <f t="shared" ref="E5:E19" si="0">D5-C5</f>
        <v>-29.6627</v>
      </c>
    </row>
    <row r="6" s="5" customFormat="1" ht="20" customHeight="1" spans="1:5">
      <c r="A6" s="20" t="s">
        <v>9</v>
      </c>
      <c r="B6" s="21" t="s">
        <v>10</v>
      </c>
      <c r="C6" s="22">
        <v>24.1007</v>
      </c>
      <c r="D6" s="22">
        <v>21.4852</v>
      </c>
      <c r="E6" s="31">
        <f t="shared" si="0"/>
        <v>-2.6155</v>
      </c>
    </row>
    <row r="7" s="5" customFormat="1" ht="20" customHeight="1" spans="1:5">
      <c r="A7" s="20" t="s">
        <v>11</v>
      </c>
      <c r="B7" s="21" t="s">
        <v>12</v>
      </c>
      <c r="C7" s="22">
        <v>416.1436</v>
      </c>
      <c r="D7" s="22">
        <v>389.8179</v>
      </c>
      <c r="E7" s="31">
        <f t="shared" si="0"/>
        <v>-26.3257</v>
      </c>
    </row>
    <row r="8" s="5" customFormat="1" ht="20" customHeight="1" spans="1:5">
      <c r="A8" s="20" t="s">
        <v>13</v>
      </c>
      <c r="B8" s="21" t="s">
        <v>14</v>
      </c>
      <c r="C8" s="22">
        <v>1.8182</v>
      </c>
      <c r="D8" s="22">
        <v>1.7469</v>
      </c>
      <c r="E8" s="31">
        <f t="shared" si="0"/>
        <v>-0.0713000000000001</v>
      </c>
    </row>
    <row r="9" s="5" customFormat="1" ht="20" customHeight="1" spans="1:5">
      <c r="A9" s="20" t="s">
        <v>15</v>
      </c>
      <c r="B9" s="21" t="s">
        <v>16</v>
      </c>
      <c r="C9" s="22">
        <v>1.3741</v>
      </c>
      <c r="D9" s="22">
        <v>1.4242</v>
      </c>
      <c r="E9" s="31">
        <f t="shared" si="0"/>
        <v>0.0500999999999998</v>
      </c>
    </row>
    <row r="10" s="5" customFormat="1" ht="20" customHeight="1" spans="1:5">
      <c r="A10" s="20" t="s">
        <v>17</v>
      </c>
      <c r="B10" s="21" t="s">
        <v>18</v>
      </c>
      <c r="C10" s="22">
        <v>27.387</v>
      </c>
      <c r="D10" s="22">
        <v>26.6867</v>
      </c>
      <c r="E10" s="31">
        <f t="shared" si="0"/>
        <v>-0.700300000000002</v>
      </c>
    </row>
    <row r="11" s="4" customFormat="1" ht="25" customHeight="1" spans="1:5">
      <c r="A11" s="17"/>
      <c r="B11" s="18" t="s">
        <v>19</v>
      </c>
      <c r="C11" s="23">
        <v>0</v>
      </c>
      <c r="D11" s="23">
        <v>0</v>
      </c>
      <c r="E11" s="32">
        <f t="shared" si="0"/>
        <v>0</v>
      </c>
    </row>
    <row r="12" s="4" customFormat="1" ht="25" customHeight="1" spans="1:5">
      <c r="A12" s="17"/>
      <c r="B12" s="18" t="s">
        <v>20</v>
      </c>
      <c r="C12" s="19">
        <v>75.7642</v>
      </c>
      <c r="D12" s="19">
        <v>56.4111</v>
      </c>
      <c r="E12" s="30">
        <f t="shared" si="0"/>
        <v>-19.3531</v>
      </c>
    </row>
    <row r="13" s="5" customFormat="1" ht="20" customHeight="1" spans="1:5">
      <c r="A13" s="24" t="s">
        <v>9</v>
      </c>
      <c r="B13" s="21" t="s">
        <v>21</v>
      </c>
      <c r="C13" s="22">
        <v>35.1398</v>
      </c>
      <c r="D13" s="22">
        <v>32.2343</v>
      </c>
      <c r="E13" s="31">
        <f t="shared" si="0"/>
        <v>-2.9055</v>
      </c>
    </row>
    <row r="14" s="5" customFormat="1" ht="20" customHeight="1" spans="1:5">
      <c r="A14" s="24" t="s">
        <v>13</v>
      </c>
      <c r="B14" s="21" t="s">
        <v>22</v>
      </c>
      <c r="C14" s="22">
        <v>23.5771</v>
      </c>
      <c r="D14" s="22">
        <v>22.4122</v>
      </c>
      <c r="E14" s="31">
        <f t="shared" si="0"/>
        <v>-1.1649</v>
      </c>
    </row>
    <row r="15" s="5" customFormat="1" ht="20" customHeight="1" spans="1:5">
      <c r="A15" s="24" t="s">
        <v>23</v>
      </c>
      <c r="B15" s="21" t="s">
        <v>24</v>
      </c>
      <c r="C15" s="22">
        <v>15</v>
      </c>
      <c r="D15" s="22">
        <v>0</v>
      </c>
      <c r="E15" s="31">
        <f t="shared" si="0"/>
        <v>-15</v>
      </c>
    </row>
    <row r="16" s="5" customFormat="1" ht="20" customHeight="1" spans="1:5">
      <c r="A16" s="24" t="s">
        <v>25</v>
      </c>
      <c r="B16" s="21" t="s">
        <v>26</v>
      </c>
      <c r="C16" s="22">
        <v>0.164</v>
      </c>
      <c r="D16" s="22">
        <v>0</v>
      </c>
      <c r="E16" s="31">
        <f t="shared" si="0"/>
        <v>-0.164</v>
      </c>
    </row>
    <row r="17" s="5" customFormat="1" ht="20" customHeight="1" spans="1:5">
      <c r="A17" s="24" t="s">
        <v>27</v>
      </c>
      <c r="B17" s="21" t="s">
        <v>28</v>
      </c>
      <c r="C17" s="22">
        <v>1.8833</v>
      </c>
      <c r="D17" s="22">
        <v>1.7646</v>
      </c>
      <c r="E17" s="31">
        <f t="shared" si="0"/>
        <v>-0.1187</v>
      </c>
    </row>
    <row r="18" s="4" customFormat="1" ht="25" customHeight="1" spans="1:5">
      <c r="A18" s="17"/>
      <c r="B18" s="18" t="s">
        <v>29</v>
      </c>
      <c r="C18" s="19">
        <v>27.3294</v>
      </c>
      <c r="D18" s="23">
        <v>0</v>
      </c>
      <c r="E18" s="30">
        <f t="shared" si="0"/>
        <v>-27.3294</v>
      </c>
    </row>
    <row r="19" s="5" customFormat="1" ht="25" customHeight="1" spans="1:5">
      <c r="A19" s="25"/>
      <c r="B19" s="26" t="s">
        <v>30</v>
      </c>
      <c r="C19" s="27">
        <v>573.9172</v>
      </c>
      <c r="D19" s="27">
        <v>497.572</v>
      </c>
      <c r="E19" s="33">
        <f t="shared" si="0"/>
        <v>-76.3452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1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省道S332线大埔茶阳洋门段灾毁恢复重建工程方案设计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2022-09-14T09:42:00Z</dcterms:created>
  <cp:lastPrinted>2023-11-11T08:17:00Z</cp:lastPrinted>
  <dcterms:modified xsi:type="dcterms:W3CDTF">2024-12-21T13:51:00Z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