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06线平远田螺纽至超竹段灾害防治工程方案设计" sheetId="1" r:id="rId1"/>
  </sheets>
  <definedNames>
    <definedName name="_xlnm.Print_Area" localSheetId="0">国道G206线平远田螺纽至超竹段灾害防治工程方案设计!$A$1:$E$16</definedName>
    <definedName name="_xlnm.Print_Titles" localSheetId="0">国道G206线平远田螺纽至超竹段灾害防治工程方案设计!$3:$4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<sst xmlns="http://schemas.openxmlformats.org/spreadsheetml/2006/main" count="28" uniqueCount="26">
  <si>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</t>
  </si>
  <si>
    <t>国道G206线平远田螺纽至超竹段灾害防治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</si>
  <si>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</si>
  <si>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</si>
  <si>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</si>
  <si>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</si>
  <si>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</si>
  <si>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</si>
  <si>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</si>
  <si>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</si>
  <si>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</si>
  <si>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</si>
  <si>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</si>
  <si>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</si>
  <si>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</si>
  <si>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</si>
  <si>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</si>
  <si>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</si>
  <si>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</si>
  <si>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</si>
  <si>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六</t>
  </si>
  <si>
    <t>生产准备费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</si>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</sst>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4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6" fillId="3" borderId="0" xfId="0" applyFont="1" applyFill="1" applyBorder="1" applyAlignment="1">
      <alignment vertical="top"/>
    </xf>
    <xf numFmtId="0" fontId="7" fillId="3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4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76" fontId="4" fillId="3" borderId="0" xfId="0" applyNumberFormat="1" applyFont="1" applyFill="1" applyBorder="1" applyAlignment="1">
      <alignment vertical="top"/>
    </xf>
    <xf numFmtId="0" fontId="12" fillId="0" borderId="8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/>
    </xf>
    <xf numFmtId="176" fontId="5" fillId="3" borderId="0" xfId="0" applyNumberFormat="1" applyFont="1" applyFill="1" applyBorder="1" applyAlignment="1">
      <alignment vertical="top"/>
    </xf>
    <xf numFmtId="0" fontId="11" fillId="0" borderId="8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4" fillId="2" borderId="11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5" threadCnt="1"/>
    <sheetInfos>
      <sheetInfo cellCmpFml="1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6"/>
  <sheetViews>
    <sheetView tabSelected="1" zoomScaleSheetLayoutView="115" workbookViewId="0">
      <selection activeCell="H13" sqref="H13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3.125" style="9" customWidth="1"/>
    <col min="5" max="5" width="15.125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</row>
    <row r="2" s="2" customFormat="1" ht="45" customHeight="1" spans="1:59">
      <c r="A2" s="14" t="s">
        <v>1</v>
      </c>
      <c r="B2" s="14"/>
      <c r="C2" s="14"/>
      <c r="D2" s="14"/>
      <c r="E2" s="14"/>
      <c r="F2" s="31"/>
      <c r="G2" s="31"/>
      <c r="H2" s="31"/>
      <c r="I2" s="31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2" t="s">
        <v>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45"/>
    </row>
    <row r="4" s="4" customFormat="1" ht="25" customHeight="1" spans="1:60">
      <c r="A4" s="17"/>
      <c r="B4" s="18"/>
      <c r="C4" s="18" t="s">
        <v>7</v>
      </c>
      <c r="D4" s="18" t="s">
        <v>7</v>
      </c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46"/>
    </row>
    <row r="5" s="5" customFormat="1" ht="25" customHeight="1" spans="1:60">
      <c r="A5" s="19"/>
      <c r="B5" s="20" t="s">
        <v>8</v>
      </c>
      <c r="C5" s="21">
        <v>2197.8522</v>
      </c>
      <c r="D5" s="21">
        <v>2003.2529</v>
      </c>
      <c r="E5" s="35">
        <f t="shared" ref="E5:E16" si="0">D5-C5</f>
        <v>-194.5993</v>
      </c>
      <c r="F5" s="36"/>
      <c r="G5" s="3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47"/>
    </row>
    <row r="6" s="5" customFormat="1" ht="20" customHeight="1" spans="1:60">
      <c r="A6" s="19" t="s">
        <v>9</v>
      </c>
      <c r="B6" s="22" t="s">
        <v>10</v>
      </c>
      <c r="C6" s="23">
        <v>22.264</v>
      </c>
      <c r="D6" s="23">
        <v>22.264</v>
      </c>
      <c r="E6" s="38">
        <f t="shared" si="0"/>
        <v>0</v>
      </c>
      <c r="F6" s="36"/>
      <c r="G6" s="37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47"/>
    </row>
    <row r="7" s="6" customFormat="1" ht="20" customHeight="1" spans="1:60">
      <c r="A7" s="24" t="s">
        <v>11</v>
      </c>
      <c r="B7" s="22" t="s">
        <v>12</v>
      </c>
      <c r="C7" s="23">
        <v>2072.3065</v>
      </c>
      <c r="D7" s="23">
        <v>1885.2215</v>
      </c>
      <c r="E7" s="39">
        <f t="shared" si="0"/>
        <v>-187.085</v>
      </c>
      <c r="F7" s="40"/>
      <c r="G7" s="41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8"/>
    </row>
    <row r="8" s="6" customFormat="1" ht="20" customHeight="1" spans="1:60">
      <c r="A8" s="24" t="s">
        <v>13</v>
      </c>
      <c r="B8" s="22" t="s">
        <v>14</v>
      </c>
      <c r="C8" s="23">
        <v>103.2817</v>
      </c>
      <c r="D8" s="23">
        <v>95.7674</v>
      </c>
      <c r="E8" s="39">
        <f t="shared" si="0"/>
        <v>-7.51430000000001</v>
      </c>
      <c r="F8" s="40"/>
      <c r="G8" s="41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8"/>
    </row>
    <row r="9" s="5" customFormat="1" ht="25" customHeight="1" spans="1:60">
      <c r="A9" s="19"/>
      <c r="B9" s="20" t="s">
        <v>15</v>
      </c>
      <c r="C9" s="21">
        <v>45.8727</v>
      </c>
      <c r="D9" s="21">
        <v>45.8727</v>
      </c>
      <c r="E9" s="42">
        <f t="shared" si="0"/>
        <v>0</v>
      </c>
      <c r="F9" s="36"/>
      <c r="G9" s="3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47"/>
    </row>
    <row r="10" s="5" customFormat="1" ht="25" customHeight="1" spans="1:60">
      <c r="A10" s="19"/>
      <c r="B10" s="20" t="s">
        <v>16</v>
      </c>
      <c r="C10" s="21">
        <v>252.3708</v>
      </c>
      <c r="D10" s="21">
        <v>222.5921</v>
      </c>
      <c r="E10" s="35">
        <f t="shared" si="0"/>
        <v>-29.7787</v>
      </c>
      <c r="F10" s="36"/>
      <c r="G10" s="37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47"/>
    </row>
    <row r="11" s="6" customFormat="1" ht="20" customHeight="1" spans="1:60">
      <c r="A11" s="24" t="s">
        <v>9</v>
      </c>
      <c r="B11" s="22" t="s">
        <v>17</v>
      </c>
      <c r="C11" s="23">
        <v>132.5559</v>
      </c>
      <c r="D11" s="23">
        <v>114.3713</v>
      </c>
      <c r="E11" s="39">
        <f t="shared" si="0"/>
        <v>-18.1846</v>
      </c>
      <c r="F11" s="40"/>
      <c r="G11" s="41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8"/>
    </row>
    <row r="12" s="6" customFormat="1" ht="20" customHeight="1" spans="1:60">
      <c r="A12" s="24" t="s">
        <v>18</v>
      </c>
      <c r="B12" s="22" t="s">
        <v>19</v>
      </c>
      <c r="C12" s="23">
        <v>109.6458</v>
      </c>
      <c r="D12" s="23">
        <v>100.2078</v>
      </c>
      <c r="E12" s="39">
        <f t="shared" si="0"/>
        <v>-9.43799999999999</v>
      </c>
      <c r="F12" s="40"/>
      <c r="G12" s="41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8"/>
    </row>
    <row r="13" s="6" customFormat="1" ht="20" customHeight="1" spans="1:60">
      <c r="A13" s="24" t="s">
        <v>20</v>
      </c>
      <c r="B13" s="22" t="s">
        <v>21</v>
      </c>
      <c r="C13" s="23">
        <v>1.3777</v>
      </c>
      <c r="D13" s="25">
        <v>0</v>
      </c>
      <c r="E13" s="39">
        <f t="shared" si="0"/>
        <v>-1.3777</v>
      </c>
      <c r="F13" s="40"/>
      <c r="G13" s="41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8"/>
    </row>
    <row r="14" s="6" customFormat="1" ht="20" customHeight="1" spans="1:60">
      <c r="A14" s="24" t="s">
        <v>22</v>
      </c>
      <c r="B14" s="22" t="s">
        <v>23</v>
      </c>
      <c r="C14" s="23">
        <v>8.7914</v>
      </c>
      <c r="D14" s="23">
        <v>8.013</v>
      </c>
      <c r="E14" s="39">
        <f t="shared" si="0"/>
        <v>-0.7784</v>
      </c>
      <c r="F14" s="40"/>
      <c r="G14" s="41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8"/>
    </row>
    <row r="15" s="5" customFormat="1" ht="25" customHeight="1" spans="1:60">
      <c r="A15" s="19"/>
      <c r="B15" s="20" t="s">
        <v>24</v>
      </c>
      <c r="C15" s="21">
        <v>124.8048</v>
      </c>
      <c r="D15" s="26">
        <v>0</v>
      </c>
      <c r="E15" s="35">
        <f t="shared" si="0"/>
        <v>-124.8048</v>
      </c>
      <c r="F15" s="36"/>
      <c r="G15" s="37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47"/>
    </row>
    <row r="16" s="1" customFormat="1" ht="25" customHeight="1" spans="1:59">
      <c r="A16" s="27"/>
      <c r="B16" s="28" t="s">
        <v>25</v>
      </c>
      <c r="C16" s="29">
        <v>2620.9005</v>
      </c>
      <c r="D16" s="29">
        <v>2271.7177</v>
      </c>
      <c r="E16" s="43">
        <f t="shared" si="0"/>
        <v>-349.1828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590277777777778" bottom="0.590277777777778" header="0.393055555555556" footer="0.39305555555555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国道G206线平远田螺纽至超竹段灾害防治工程方案设计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2022-08-30T22:46:00Z</dcterms:created>
  <cp:lastPrinted>2024-04-04T00:11:00Z</cp:lastPrinted>
  <dcterms:modified xsi:type="dcterms:W3CDTF">2024-12-17T20:51:00Z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