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7线潮州潮安白莲至大深坑段灾毁恢复重建工程" sheetId="1" r:id="rId1"/>
  </sheets>
  <definedNames>
    <definedName name="_xlnm.Print_Area" localSheetId="0">省道S227线潮州潮安白莲至大深坑段灾毁恢复重建工程!$A$1:$E$23</definedName>
    <definedName name="_xlnm.Print_Titles" localSheetId="0">省道S227线潮州潮安白莲至大深坑段灾毁恢复重建工程!$3:$4</definedName>
    <definedName name="_xlnm._FilterDatabase" localSheetId="0" hidden="1">省道S227线潮州潮安白莲至大深坑段灾毁恢复重建工程!$A$4:$V$23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<sst xmlns="http://schemas.openxmlformats.org/spreadsheetml/2006/main" count="42" uniqueCount="41">
  <si>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</t>
  </si>
  <si>
    <t>省道S227线潮州潮安白莲至大深坑段灾毁恢复重建工程方案设计概算审查表</t>
  </si>
  <si>
    <t>项</t>
  </si>
  <si>
    <t>工程或费用名称</t>
  </si>
  <si>
    <t>方案设计</t>
  </si>
  <si>
    <t>咨询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</si>
  <si>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</si>
  <si>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</si>
  <si>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</si>
  <si>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</si>
  <si>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</si>
  <si>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</si>
  <si>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</si>
  <si>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</si>
  <si>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</si>
  <si>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</si>
  <si>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</si>
  <si>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107</t>
  </si>
  <si>
    <t>交通工程及沿线设施</t>
  </si>
  <si>
    <t>108</t>
  </si>
  <si>
    <t>绿化及环境保护工程</t>
  </si>
  <si>
    <t>109</t>
  </si>
  <si>
    <t>其他工程</t>
  </si>
  <si>
    <t>110</t>
  </si>
  <si>
    <t>专项费用</t>
  </si>
  <si>
    <t>第二部分 土地使用及拆迁补偿费</t>
  </si>
  <si>
    <t>201</t>
  </si>
  <si>
    <t>土地使用费</t>
  </si>
  <si>
    <t>202</t>
  </si>
  <si>
    <t>拆迁补偿费</t>
  </si>
  <si>
    <t>第三部分 工程建设其他费用</t>
  </si>
  <si>
    <t>301</t>
  </si>
  <si>
    <t>建设项目管理费</t>
  </si>
  <si>
    <t>303</t>
  </si>
  <si>
    <t>建设项目前期工作费</t>
  </si>
  <si>
    <t>307</t>
  </si>
  <si>
    <t>工程保通管理费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</si>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</sst>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8" fillId="0" borderId="8" xfId="0" applyNumberFormat="1" applyFont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76" fontId="1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1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02" threadCnt="1"/>
    <sheetInfos>
      <sheetInfo cellCmpFml="4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23"/>
  <sheetViews>
    <sheetView tabSelected="1" topLeftCell="A6" workbookViewId="0">
      <selection activeCell="G20" sqref="G20"/>
    </sheetView>
  </sheetViews>
  <sheetFormatPr defaultColWidth="10" defaultRowHeight="12.75" customHeight="1"/>
  <cols>
    <col min="1" max="1" width="6.875" style="6" customWidth="1"/>
    <col min="2" max="2" width="37.7" style="7" customWidth="1"/>
    <col min="3" max="5" width="18.625" style="8" customWidth="1"/>
    <col min="6" max="6" width="10" style="9"/>
    <col min="7" max="7" width="16" style="9" customWidth="1"/>
    <col min="8" max="22" width="10" style="9"/>
    <col min="23" max="16384" width="10" style="6"/>
  </cols>
  <sheetData>
    <row r="1" ht="25" customHeight="1" spans="1:1">
      <c r="A1" s="10" t="s">
        <v>0</v>
      </c>
    </row>
    <row r="2" s="1" customFormat="1" ht="35" customHeight="1" spans="1:22">
      <c r="A2" s="11" t="s">
        <v>1</v>
      </c>
      <c r="B2" s="11"/>
      <c r="C2" s="12"/>
      <c r="D2" s="12"/>
      <c r="E2" s="12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="2" customFormat="1" ht="25" customHeight="1" spans="1:22">
      <c r="A3" s="13" t="s">
        <v>2</v>
      </c>
      <c r="B3" s="14" t="s">
        <v>3</v>
      </c>
      <c r="C3" s="15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="3" customFormat="1" ht="25" customHeight="1" spans="1:22">
      <c r="A4" s="17"/>
      <c r="B4" s="18"/>
      <c r="C4" s="19" t="s">
        <v>7</v>
      </c>
      <c r="D4" s="19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="4" customFormat="1" ht="25" customHeight="1" spans="1:22">
      <c r="A5" s="20"/>
      <c r="B5" s="21" t="s">
        <v>8</v>
      </c>
      <c r="C5" s="22">
        <v>1000.4963</v>
      </c>
      <c r="D5" s="22">
        <v>816.14</v>
      </c>
      <c r="E5" s="35">
        <f>D5-C5</f>
        <v>-184.3563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="5" customFormat="1" ht="20" customHeight="1" spans="1:22">
      <c r="A6" s="23" t="s">
        <v>9</v>
      </c>
      <c r="B6" s="24" t="s">
        <v>10</v>
      </c>
      <c r="C6" s="25">
        <v>42.1868</v>
      </c>
      <c r="D6" s="26">
        <v>0</v>
      </c>
      <c r="E6" s="37">
        <f>D6-C6</f>
        <v>-42.1868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="5" customFormat="1" ht="20" customHeight="1" spans="1:22">
      <c r="A7" s="23" t="s">
        <v>11</v>
      </c>
      <c r="B7" s="24" t="s">
        <v>12</v>
      </c>
      <c r="C7" s="25">
        <v>731.8413</v>
      </c>
      <c r="D7" s="25">
        <v>614.4568</v>
      </c>
      <c r="E7" s="37">
        <f t="shared" ref="E7:E13" si="0">D7-C7</f>
        <v>-117.3845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="5" customFormat="1" ht="20" customHeight="1" spans="1:22">
      <c r="A8" s="23" t="s">
        <v>13</v>
      </c>
      <c r="B8" s="24" t="s">
        <v>14</v>
      </c>
      <c r="C8" s="25">
        <v>4.187</v>
      </c>
      <c r="D8" s="26">
        <v>0</v>
      </c>
      <c r="E8" s="37">
        <f t="shared" si="0"/>
        <v>-4.187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="5" customFormat="1" ht="20" customHeight="1" spans="1:22">
      <c r="A9" s="23" t="s">
        <v>15</v>
      </c>
      <c r="B9" s="24" t="s">
        <v>16</v>
      </c>
      <c r="C9" s="25">
        <v>28.3058</v>
      </c>
      <c r="D9" s="25">
        <v>28.2512</v>
      </c>
      <c r="E9" s="37">
        <f t="shared" si="0"/>
        <v>-0.0546000000000006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="5" customFormat="1" ht="20" customHeight="1" spans="1:22">
      <c r="A10" s="23" t="s">
        <v>17</v>
      </c>
      <c r="B10" s="24" t="s">
        <v>18</v>
      </c>
      <c r="C10" s="25">
        <v>10.2207</v>
      </c>
      <c r="D10" s="26">
        <v>0</v>
      </c>
      <c r="E10" s="37">
        <f t="shared" si="0"/>
        <v>-10.2207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="5" customFormat="1" ht="20" customHeight="1" spans="1:22">
      <c r="A11" s="23" t="s">
        <v>19</v>
      </c>
      <c r="B11" s="24" t="s">
        <v>20</v>
      </c>
      <c r="C11" s="25">
        <v>93.8405</v>
      </c>
      <c r="D11" s="25">
        <v>93.8405</v>
      </c>
      <c r="E11" s="39">
        <f t="shared" si="0"/>
        <v>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="5" customFormat="1" ht="20" customHeight="1" spans="1:22">
      <c r="A12" s="23" t="s">
        <v>21</v>
      </c>
      <c r="B12" s="24" t="s">
        <v>22</v>
      </c>
      <c r="C12" s="25">
        <v>33.2132</v>
      </c>
      <c r="D12" s="25">
        <v>29.6583</v>
      </c>
      <c r="E12" s="37">
        <f t="shared" si="0"/>
        <v>-3.5549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="5" customFormat="1" ht="20" customHeight="1" spans="1:22">
      <c r="A13" s="23" t="s">
        <v>23</v>
      </c>
      <c r="B13" s="24" t="s">
        <v>24</v>
      </c>
      <c r="C13" s="25">
        <v>56.701</v>
      </c>
      <c r="D13" s="25">
        <v>49.9267</v>
      </c>
      <c r="E13" s="37">
        <f t="shared" si="0"/>
        <v>-6.7743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="4" customFormat="1" ht="25" customHeight="1" spans="1:22">
      <c r="A14" s="20"/>
      <c r="B14" s="21" t="s">
        <v>25</v>
      </c>
      <c r="C14" s="22">
        <v>82.95</v>
      </c>
      <c r="D14" s="22">
        <v>82.95</v>
      </c>
      <c r="E14" s="40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="5" customFormat="1" ht="20" customHeight="1" spans="1:22">
      <c r="A15" s="23" t="s">
        <v>26</v>
      </c>
      <c r="B15" s="24" t="s">
        <v>27</v>
      </c>
      <c r="C15" s="25">
        <v>11.7</v>
      </c>
      <c r="D15" s="25">
        <v>11.7</v>
      </c>
      <c r="E15" s="39">
        <v>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="5" customFormat="1" ht="20" customHeight="1" spans="1:22">
      <c r="A16" s="23" t="s">
        <v>28</v>
      </c>
      <c r="B16" s="24" t="s">
        <v>29</v>
      </c>
      <c r="C16" s="25">
        <v>71.25</v>
      </c>
      <c r="D16" s="25">
        <v>71.25</v>
      </c>
      <c r="E16" s="39">
        <v>0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="4" customFormat="1" ht="25" customHeight="1" spans="1:22">
      <c r="A17" s="20"/>
      <c r="B17" s="21" t="s">
        <v>30</v>
      </c>
      <c r="C17" s="22">
        <v>143.1604</v>
      </c>
      <c r="D17" s="22">
        <v>124.3519</v>
      </c>
      <c r="E17" s="35">
        <v>-18.8085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="5" customFormat="1" ht="20" customHeight="1" spans="1:22">
      <c r="A18" s="23" t="s">
        <v>31</v>
      </c>
      <c r="B18" s="24" t="s">
        <v>32</v>
      </c>
      <c r="C18" s="25">
        <v>90.7057</v>
      </c>
      <c r="D18" s="25">
        <v>78.1954</v>
      </c>
      <c r="E18" s="37">
        <v>-12.5103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="5" customFormat="1" ht="20" customHeight="1" spans="1:22">
      <c r="A19" s="23" t="s">
        <v>33</v>
      </c>
      <c r="B19" s="24" t="s">
        <v>34</v>
      </c>
      <c r="C19" s="25">
        <v>43.4527</v>
      </c>
      <c r="D19" s="25">
        <v>40.6781</v>
      </c>
      <c r="E19" s="37">
        <v>-2.7746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="5" customFormat="1" ht="20" customHeight="1" spans="1:22">
      <c r="A20" s="23" t="s">
        <v>35</v>
      </c>
      <c r="B20" s="24" t="s">
        <v>36</v>
      </c>
      <c r="C20" s="26">
        <v>5</v>
      </c>
      <c r="D20" s="26">
        <v>2</v>
      </c>
      <c r="E20" s="39">
        <v>-3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="5" customFormat="1" ht="20" customHeight="1" spans="1:22">
      <c r="A21" s="23" t="s">
        <v>37</v>
      </c>
      <c r="B21" s="24" t="s">
        <v>38</v>
      </c>
      <c r="C21" s="26">
        <v>4.002</v>
      </c>
      <c r="D21" s="25">
        <v>3.4784</v>
      </c>
      <c r="E21" s="37">
        <v>-0.5236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="4" customFormat="1" ht="25" customHeight="1" spans="1:22">
      <c r="A22" s="20"/>
      <c r="B22" s="21" t="s">
        <v>39</v>
      </c>
      <c r="C22" s="22">
        <v>61.3303</v>
      </c>
      <c r="D22" s="27">
        <v>0</v>
      </c>
      <c r="E22" s="35">
        <v>-61.3303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="4" customFormat="1" ht="25" customHeight="1" spans="1:22">
      <c r="A23" s="28"/>
      <c r="B23" s="29" t="s">
        <v>40</v>
      </c>
      <c r="C23" s="30">
        <v>1287.937</v>
      </c>
      <c r="D23" s="30">
        <v>1023.44</v>
      </c>
      <c r="E23" s="41">
        <f>D23-C23</f>
        <v>-264.497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786805555555556" bottom="0.786805555555556" header="0" footer="0"/>
  <pageSetup paperSize="9" scale="87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省道S227线潮州潮安白莲至大深坑段灾毁恢复重建工程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2024-12-18T18:01:00Z</cp:lastPrinted>
  <dcterms:modified xsi:type="dcterms:W3CDTF">2025-02-17T16:28:00Z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