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42线丰顺坪丰至新岭下村段" sheetId="2" r:id="rId1"/>
  </sheets>
  <definedNames>
    <definedName name="_xlnm.Print_Titles" localSheetId="0">省道S242线丰顺坪丰至新岭下村段!$3:$4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<sst xmlns="http://schemas.openxmlformats.org/spreadsheetml/2006/main" count="34" uniqueCount="30">
  <si>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附件</t>
  </si>
  <si>
    <t>省道S242线丰顺坪丰至新岭下村段路面预防养护及功能性修复养护工程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</si>
  <si>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</si>
  <si>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</si>
  <si>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</si>
  <si>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</si>
  <si>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</si>
  <si>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</si>
  <si>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</si>
  <si>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</si>
  <si>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</si>
  <si>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</si>
  <si>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</si>
  <si>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</si>
  <si>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</si>
  <si>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六</t>
  </si>
  <si>
    <t>交叉工程</t>
  </si>
  <si>
    <t>七</t>
  </si>
  <si>
    <t>交通工程及沿线设施</t>
  </si>
  <si>
    <t>十一</t>
  </si>
  <si>
    <t>专项费用</t>
  </si>
  <si>
    <t>第二部分 土地使用及拆迁补偿费</t>
  </si>
  <si>
    <t>土地使用费</t>
  </si>
  <si>
    <t>第三部分 工程建设其他费用</t>
  </si>
  <si>
    <t>建设项目管理费</t>
  </si>
  <si>
    <t>建设项目前期工作费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</si>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</sst>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7" fontId="10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11" threadCnt="1"/>
    <sheetInfos>
      <sheetInfo cellCmpFml="1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topLeftCell="A3" workbookViewId="0">
      <selection activeCell="E16" sqref="E16"/>
    </sheetView>
  </sheetViews>
  <sheetFormatPr defaultColWidth="9" defaultRowHeight="14.25" outlineLevelCol="4"/>
  <cols>
    <col min="1" max="1" width="9.5" style="5" customWidth="1"/>
    <col min="2" max="2" width="34.2" style="6" customWidth="1"/>
    <col min="3" max="3" width="15.1" style="5" customWidth="1"/>
    <col min="4" max="4" width="16.9" style="5" customWidth="1"/>
    <col min="5" max="5" width="18.2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45" customHeight="1" spans="1:5">
      <c r="A2" s="10" t="s">
        <v>1</v>
      </c>
      <c r="B2" s="11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30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31"/>
    </row>
    <row r="5" s="3" customFormat="1" ht="25" customHeight="1" spans="1:5">
      <c r="A5" s="16"/>
      <c r="B5" s="17" t="s">
        <v>8</v>
      </c>
      <c r="C5" s="18">
        <v>1496.2837</v>
      </c>
      <c r="D5" s="19">
        <v>1490.83</v>
      </c>
      <c r="E5" s="32">
        <f t="shared" ref="E5:E19" si="0">D5-C5</f>
        <v>-5.45370000000003</v>
      </c>
    </row>
    <row r="6" s="4" customFormat="1" ht="20" customHeight="1" spans="1:5">
      <c r="A6" s="20" t="s">
        <v>9</v>
      </c>
      <c r="B6" s="21" t="s">
        <v>10</v>
      </c>
      <c r="C6" s="22">
        <v>7.0537</v>
      </c>
      <c r="D6" s="22">
        <v>6.7443</v>
      </c>
      <c r="E6" s="33">
        <f t="shared" si="0"/>
        <v>-0.3094</v>
      </c>
    </row>
    <row r="7" s="4" customFormat="1" ht="20" customHeight="1" spans="1:5">
      <c r="A7" s="20" t="s">
        <v>11</v>
      </c>
      <c r="B7" s="21" t="s">
        <v>12</v>
      </c>
      <c r="C7" s="22">
        <v>46.8898</v>
      </c>
      <c r="D7" s="22">
        <v>46.1118</v>
      </c>
      <c r="E7" s="33">
        <f t="shared" si="0"/>
        <v>-0.777999999999999</v>
      </c>
    </row>
    <row r="8" s="4" customFormat="1" ht="20" customHeight="1" spans="1:5">
      <c r="A8" s="20" t="s">
        <v>13</v>
      </c>
      <c r="B8" s="21" t="s">
        <v>14</v>
      </c>
      <c r="C8" s="22">
        <v>1345.3373</v>
      </c>
      <c r="D8" s="22">
        <v>1342.2055</v>
      </c>
      <c r="E8" s="33">
        <f t="shared" si="0"/>
        <v>-3.13179999999988</v>
      </c>
    </row>
    <row r="9" s="4" customFormat="1" ht="20" customHeight="1" spans="1:5">
      <c r="A9" s="20" t="s">
        <v>15</v>
      </c>
      <c r="B9" s="21" t="s">
        <v>16</v>
      </c>
      <c r="C9" s="22">
        <v>6.3679</v>
      </c>
      <c r="D9" s="22">
        <v>6.3523</v>
      </c>
      <c r="E9" s="33">
        <f t="shared" si="0"/>
        <v>-0.0156000000000001</v>
      </c>
    </row>
    <row r="10" s="4" customFormat="1" ht="20" customHeight="1" spans="1:5">
      <c r="A10" s="20" t="s">
        <v>17</v>
      </c>
      <c r="B10" s="21" t="s">
        <v>18</v>
      </c>
      <c r="C10" s="22">
        <v>42.7649</v>
      </c>
      <c r="D10" s="22">
        <v>41.6472</v>
      </c>
      <c r="E10" s="33">
        <f t="shared" si="0"/>
        <v>-1.1177</v>
      </c>
    </row>
    <row r="11" s="4" customFormat="1" ht="20" customHeight="1" spans="1:5">
      <c r="A11" s="20" t="s">
        <v>19</v>
      </c>
      <c r="B11" s="21" t="s">
        <v>20</v>
      </c>
      <c r="C11" s="22">
        <v>47.8701</v>
      </c>
      <c r="D11" s="22">
        <v>47.7644</v>
      </c>
      <c r="E11" s="33">
        <f t="shared" si="0"/>
        <v>-0.105699999999999</v>
      </c>
    </row>
    <row r="12" s="3" customFormat="1" ht="25" customHeight="1" spans="1:5">
      <c r="A12" s="16"/>
      <c r="B12" s="17" t="s">
        <v>21</v>
      </c>
      <c r="C12" s="23">
        <v>4.5</v>
      </c>
      <c r="D12" s="23">
        <v>4.5</v>
      </c>
      <c r="E12" s="34">
        <f t="shared" si="0"/>
        <v>0</v>
      </c>
    </row>
    <row r="13" s="3" customFormat="1" ht="20" customHeight="1" spans="1:5">
      <c r="A13" s="16" t="s">
        <v>9</v>
      </c>
      <c r="B13" s="21" t="s">
        <v>22</v>
      </c>
      <c r="C13" s="24">
        <v>4.5</v>
      </c>
      <c r="D13" s="24">
        <v>4.5</v>
      </c>
      <c r="E13" s="35">
        <f t="shared" si="0"/>
        <v>0</v>
      </c>
    </row>
    <row r="14" s="3" customFormat="1" ht="25" customHeight="1" spans="1:5">
      <c r="A14" s="16"/>
      <c r="B14" s="17" t="s">
        <v>23</v>
      </c>
      <c r="C14" s="19">
        <v>249.9368</v>
      </c>
      <c r="D14" s="19">
        <v>170.0799</v>
      </c>
      <c r="E14" s="36">
        <f t="shared" si="0"/>
        <v>-79.8569</v>
      </c>
    </row>
    <row r="15" s="4" customFormat="1" ht="20" customHeight="1" spans="1:5">
      <c r="A15" s="25" t="s">
        <v>9</v>
      </c>
      <c r="B15" s="21" t="s">
        <v>24</v>
      </c>
      <c r="C15" s="22">
        <v>88.5912</v>
      </c>
      <c r="D15" s="22">
        <v>88.4875</v>
      </c>
      <c r="E15" s="33">
        <f t="shared" si="0"/>
        <v>-0.103700000000003</v>
      </c>
    </row>
    <row r="16" s="4" customFormat="1" ht="20" customHeight="1" spans="1:5">
      <c r="A16" s="25" t="s">
        <v>13</v>
      </c>
      <c r="B16" s="21" t="s">
        <v>25</v>
      </c>
      <c r="C16" s="22">
        <v>155.3605</v>
      </c>
      <c r="D16" s="22">
        <v>75.6291</v>
      </c>
      <c r="E16" s="33">
        <f t="shared" si="0"/>
        <v>-79.7314</v>
      </c>
    </row>
    <row r="17" s="4" customFormat="1" ht="20" customHeight="1" spans="1:5">
      <c r="A17" s="25" t="s">
        <v>26</v>
      </c>
      <c r="B17" s="21" t="s">
        <v>27</v>
      </c>
      <c r="C17" s="22">
        <v>5.9851</v>
      </c>
      <c r="D17" s="22">
        <v>5.9633</v>
      </c>
      <c r="E17" s="33">
        <f t="shared" si="0"/>
        <v>-0.0217999999999998</v>
      </c>
    </row>
    <row r="18" s="3" customFormat="1" ht="25" customHeight="1" spans="1:5">
      <c r="A18" s="16"/>
      <c r="B18" s="17" t="s">
        <v>28</v>
      </c>
      <c r="C18" s="23">
        <v>0</v>
      </c>
      <c r="D18" s="19">
        <v>83.2703</v>
      </c>
      <c r="E18" s="36">
        <f t="shared" si="0"/>
        <v>83.2703</v>
      </c>
    </row>
    <row r="19" s="4" customFormat="1" ht="25" customHeight="1" spans="1:5">
      <c r="A19" s="26"/>
      <c r="B19" s="27" t="s">
        <v>29</v>
      </c>
      <c r="C19" s="28">
        <v>1750.7205</v>
      </c>
      <c r="D19" s="29">
        <v>1748.68</v>
      </c>
      <c r="E19" s="37">
        <f t="shared" si="0"/>
        <v>-2.04049999999984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省道S242线丰顺坪丰至新岭下村段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2022-09-15T01:42:00Z</dcterms:created>
  <cp:lastPrinted>2023-11-12T00:17:00Z</cp:lastPrinted>
  <dcterms:modified xsi:type="dcterms:W3CDTF">2025-01-27T04:16:00Z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