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国道G358线和平合水兴径段灾毁恢复重建工程方案设计概算审查表" sheetId="1" r:id="rId1"/>
  </sheets>
  <definedNames>
    <definedName name="_xlnm.Print_Area" localSheetId="0">国道G358线和平合水兴径段灾毁恢复重建工程方案设计概算审查表!$A$1:$E$19</definedName>
    <definedName name="_xlnm.Print_Titles" localSheetId="0">国道G358线和平合水兴径段灾毁恢复重建工程方案设计概算审查表!$2:$4</definedName>
    <definedName name="_xlnm._FilterDatabase" localSheetId="0" hidden="1">国道G358线和平合水兴径段灾毁恢复重建工程方案设计概算审查表!$A$4:$I$19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<sst xmlns="http://schemas.openxmlformats.org/spreadsheetml/2006/main" count="24" uniqueCount="23">
  <si>
    <t>附件</t>
  </si>
  <si>
    <t>国道G358线和平合水兴径段灾毁恢复重建工程方案设计概算审查表</t>
  </si>
  <si>
    <t>项</t>
  </si>
  <si>
    <t>工程或费用名称</t>
  </si>
  <si>
    <t>方案设计</t>
  </si>
  <si>
    <t>审查意见</t>
  </si>
  <si>
    <t>增（＋）减（－）（万元）</t>
  </si>
  <si>
    <t>概算（万元）</t>
  </si>
  <si>
    <t>第一部分 建筑安装工程费</t>
  </si>
  <si>
    <t>临时工程</t>
  </si>
  <si>
    <t>路基工程</t>
  </si>
  <si>
    <t>交通工程及沿线设施</t>
  </si>
  <si>
    <t>专项费用</t>
  </si>
  <si>
    <t>第二部分 土地使用及拆迁补偿费</t>
  </si>
  <si>
    <t>土地使用费</t>
  </si>
  <si>
    <t>拆迁补偿费</t>
  </si>
  <si>
    <t>第三部分 工程建设其他费用</t>
  </si>
  <si>
    <t>建设项目管理费</t>
  </si>
  <si>
    <t>建设项目前期工作费</t>
  </si>
  <si>
    <t>工程保险费</t>
  </si>
  <si>
    <t>其他相关费用</t>
  </si>
  <si>
    <t>第四部分 预备费</t>
  </si>
  <si>
    <t>公路基本造价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</si>
</sst>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2"/>
      <color rgb="FF000000"/>
      <name val="宋体"/>
      <charset val="134"/>
    </font>
    <font>
      <sz val="12"/>
      <name val="仿宋_GB2312"/>
      <charset val="134"/>
    </font>
    <font>
      <b/>
      <sz val="12"/>
      <color rgb="FF000000"/>
      <name val="黑体"/>
      <charset val="134"/>
    </font>
    <font>
      <b/>
      <sz val="10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0"/>
      <color rgb="FF000000"/>
      <name val="Arial"/>
      <charset val="134"/>
    </font>
    <font>
      <sz val="10"/>
      <color rgb="FF000000"/>
      <name val="Arial"/>
      <charset val="134"/>
    </font>
    <font>
      <sz val="14"/>
      <color rgb="FF000000"/>
      <name val="黑体"/>
      <charset val="134"/>
    </font>
    <font>
      <sz val="16"/>
      <color theme="1"/>
      <name val="方正小标宋简体"/>
      <charset val="134"/>
    </font>
    <font>
      <b/>
      <sz val="12"/>
      <name val="黑体"/>
      <charset val="134"/>
    </font>
    <font>
      <b/>
      <sz val="12"/>
      <color rgb="FF000000"/>
      <name val="仿宋_GB2312"/>
      <charset val="134"/>
    </font>
    <font>
      <sz val="12"/>
      <color rgb="FF000000"/>
      <name val="仿宋_GB2312"/>
      <charset val="134"/>
    </font>
    <font>
      <b/>
      <sz val="16"/>
      <color theme="1"/>
      <name val="方正小标宋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10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3" applyNumberFormat="0" applyAlignment="0" applyProtection="0">
      <alignment vertical="center"/>
    </xf>
    <xf numFmtId="0" fontId="23" fillId="4" borderId="14" applyNumberFormat="0" applyAlignment="0" applyProtection="0">
      <alignment vertical="center"/>
    </xf>
    <xf numFmtId="0" fontId="24" fillId="4" borderId="13" applyNumberFormat="0" applyAlignment="0" applyProtection="0">
      <alignment vertical="center"/>
    </xf>
    <xf numFmtId="0" fontId="25" fillId="5" borderId="15" applyNumberFormat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5" fillId="0" borderId="0" xfId="0" applyFont="1" applyFill="1" applyAlignment="1">
      <alignment vertical="top"/>
    </xf>
    <xf numFmtId="0" fontId="6" fillId="0" borderId="0" xfId="0" applyFont="1" applyFill="1" applyAlignment="1">
      <alignment vertical="top"/>
    </xf>
    <xf numFmtId="0" fontId="6" fillId="0" borderId="0" xfId="0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center" vertical="top"/>
    </xf>
    <xf numFmtId="0" fontId="7" fillId="0" borderId="0" xfId="0" applyFont="1" applyFill="1" applyAlignment="1">
      <alignment horizontal="justify" vertical="center"/>
    </xf>
    <xf numFmtId="0" fontId="8" fillId="0" borderId="0" xfId="0" applyFont="1" applyFill="1" applyAlignment="1">
      <alignment horizontal="center" vertical="center" wrapText="1"/>
    </xf>
    <xf numFmtId="176" fontId="8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176" fontId="9" fillId="0" borderId="4" xfId="0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176" fontId="10" fillId="0" borderId="4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76" fontId="11" fillId="0" borderId="4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176" fontId="10" fillId="0" borderId="6" xfId="0" applyNumberFormat="1" applyFont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76" fontId="9" fillId="0" borderId="7" xfId="0" applyNumberFormat="1" applyFont="1" applyFill="1" applyBorder="1" applyAlignment="1">
      <alignment horizontal="center" vertical="center" wrapText="1"/>
    </xf>
    <xf numFmtId="176" fontId="9" fillId="0" borderId="8" xfId="0" applyNumberFormat="1" applyFont="1" applyFill="1" applyBorder="1" applyAlignment="1">
      <alignment horizontal="center" vertical="center" wrapText="1"/>
    </xf>
    <xf numFmtId="176" fontId="10" fillId="0" borderId="8" xfId="0" applyNumberFormat="1" applyFont="1" applyBorder="1" applyAlignment="1">
      <alignment horizontal="center" vertical="center"/>
    </xf>
    <xf numFmtId="176" fontId="3" fillId="0" borderId="0" xfId="0" applyNumberFormat="1" applyFont="1" applyFill="1" applyBorder="1" applyAlignment="1">
      <alignment vertical="top"/>
    </xf>
    <xf numFmtId="176" fontId="11" fillId="0" borderId="8" xfId="0" applyNumberFormat="1" applyFont="1" applyBorder="1" applyAlignment="1">
      <alignment horizontal="center" vertical="center"/>
    </xf>
    <xf numFmtId="176" fontId="4" fillId="0" borderId="0" xfId="0" applyNumberFormat="1" applyFont="1" applyFill="1" applyBorder="1" applyAlignment="1">
      <alignment vertical="top"/>
    </xf>
    <xf numFmtId="0" fontId="11" fillId="0" borderId="8" xfId="0" applyNumberFormat="1" applyFont="1" applyBorder="1" applyAlignment="1">
      <alignment horizontal="center" vertical="center"/>
    </xf>
    <xf numFmtId="0" fontId="10" fillId="0" borderId="8" xfId="0" applyNumberFormat="1" applyFont="1" applyBorder="1" applyAlignment="1">
      <alignment horizontal="center" vertical="center"/>
    </xf>
    <xf numFmtId="176" fontId="10" fillId="0" borderId="9" xfId="0" applyNumberFormat="1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2">
    <open main="102" threadCnt="1"/>
    <sheetInfos>
      <sheetInfo cellCmpFml="2" sheetStid="1">
        <open main="2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9" Type="http://www.wps.cn/officeDocument/2023/relationships/woinfos" Target="woinfos.xml"/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19"/>
  <sheetViews>
    <sheetView tabSelected="1" workbookViewId="0">
      <selection activeCell="G17" sqref="G17"/>
    </sheetView>
  </sheetViews>
  <sheetFormatPr defaultColWidth="10" defaultRowHeight="12.75" customHeight="1"/>
  <cols>
    <col min="1" max="1" width="7.375" style="6" customWidth="1"/>
    <col min="2" max="2" width="35.2" style="7" customWidth="1"/>
    <col min="3" max="3" width="15.8" style="8" customWidth="1"/>
    <col min="4" max="4" width="16.4" style="8" customWidth="1"/>
    <col min="5" max="5" width="18.175" style="8" customWidth="1"/>
    <col min="6" max="6" width="10" style="6" customWidth="1"/>
    <col min="7" max="16384" width="10" style="6"/>
  </cols>
  <sheetData>
    <row r="1" ht="25" customHeight="1" spans="1:1">
      <c r="A1" s="9" t="s">
        <v>0</v>
      </c>
    </row>
    <row r="2" s="1" customFormat="1" ht="35" customHeight="1" spans="1:9">
      <c r="A2" s="10" t="s">
        <v>1</v>
      </c>
      <c r="B2" s="10"/>
      <c r="C2" s="11"/>
      <c r="D2" s="11"/>
      <c r="E2" s="11"/>
      <c r="F2" s="29"/>
      <c r="G2" s="29"/>
      <c r="H2" s="29"/>
      <c r="I2" s="29"/>
    </row>
    <row r="3" s="2" customFormat="1" ht="25" customHeight="1" spans="1:5">
      <c r="A3" s="12" t="s">
        <v>2</v>
      </c>
      <c r="B3" s="13" t="s">
        <v>3</v>
      </c>
      <c r="C3" s="14" t="s">
        <v>4</v>
      </c>
      <c r="D3" s="14" t="s">
        <v>5</v>
      </c>
      <c r="E3" s="30" t="s">
        <v>6</v>
      </c>
    </row>
    <row r="4" s="2" customFormat="1" ht="25" customHeight="1" spans="1:5">
      <c r="A4" s="15"/>
      <c r="B4" s="16"/>
      <c r="C4" s="17" t="s">
        <v>7</v>
      </c>
      <c r="D4" s="17" t="s">
        <v>7</v>
      </c>
      <c r="E4" s="31"/>
    </row>
    <row r="5" s="3" customFormat="1" ht="25" customHeight="1" spans="1:7">
      <c r="A5" s="18"/>
      <c r="B5" s="19" t="s">
        <v>8</v>
      </c>
      <c r="C5" s="20">
        <v>396.7519</v>
      </c>
      <c r="D5" s="20">
        <v>347.5989</v>
      </c>
      <c r="E5" s="32">
        <f>D5-C5</f>
        <v>-49.153</v>
      </c>
      <c r="G5" s="33"/>
    </row>
    <row r="6" s="4" customFormat="1" ht="20" customHeight="1" spans="1:7">
      <c r="A6" s="21">
        <v>101</v>
      </c>
      <c r="B6" s="22" t="s">
        <v>9</v>
      </c>
      <c r="C6" s="23">
        <v>6.1916</v>
      </c>
      <c r="D6" s="23">
        <v>6.184</v>
      </c>
      <c r="E6" s="34">
        <v>-0.0076</v>
      </c>
      <c r="G6" s="35"/>
    </row>
    <row r="7" s="4" customFormat="1" ht="20" customHeight="1" spans="1:7">
      <c r="A7" s="21">
        <v>102</v>
      </c>
      <c r="B7" s="22" t="s">
        <v>10</v>
      </c>
      <c r="C7" s="23">
        <v>365.5811</v>
      </c>
      <c r="D7" s="23">
        <v>318.9764</v>
      </c>
      <c r="E7" s="34">
        <v>-46.6047</v>
      </c>
      <c r="F7" s="35"/>
      <c r="G7" s="35"/>
    </row>
    <row r="8" s="4" customFormat="1" ht="20" customHeight="1" spans="1:7">
      <c r="A8" s="21">
        <v>107</v>
      </c>
      <c r="B8" s="22" t="s">
        <v>11</v>
      </c>
      <c r="C8" s="23">
        <v>0.6303</v>
      </c>
      <c r="D8" s="23">
        <v>0.6308</v>
      </c>
      <c r="E8" s="36">
        <v>0.0005</v>
      </c>
      <c r="G8" s="35"/>
    </row>
    <row r="9" s="4" customFormat="1" ht="20" customHeight="1" spans="1:7">
      <c r="A9" s="21">
        <v>110</v>
      </c>
      <c r="B9" s="22" t="s">
        <v>12</v>
      </c>
      <c r="C9" s="23">
        <v>24.3489</v>
      </c>
      <c r="D9" s="23">
        <v>21.8077</v>
      </c>
      <c r="E9" s="34">
        <v>-2.5412</v>
      </c>
      <c r="G9" s="35"/>
    </row>
    <row r="10" s="3" customFormat="1" ht="25" customHeight="1" spans="1:7">
      <c r="A10" s="24"/>
      <c r="B10" s="19" t="s">
        <v>13</v>
      </c>
      <c r="C10" s="20">
        <v>31.64</v>
      </c>
      <c r="D10" s="20">
        <v>31.64</v>
      </c>
      <c r="E10" s="37">
        <v>0</v>
      </c>
      <c r="G10" s="33"/>
    </row>
    <row r="11" s="4" customFormat="1" ht="20" customHeight="1" spans="1:7">
      <c r="A11" s="21">
        <v>201</v>
      </c>
      <c r="B11" s="22" t="s">
        <v>14</v>
      </c>
      <c r="C11" s="23">
        <v>28.71</v>
      </c>
      <c r="D11" s="23">
        <v>28.71</v>
      </c>
      <c r="E11" s="36">
        <v>0</v>
      </c>
      <c r="G11" s="35"/>
    </row>
    <row r="12" ht="20" customHeight="1" spans="1:5">
      <c r="A12" s="21">
        <v>202</v>
      </c>
      <c r="B12" s="22" t="s">
        <v>15</v>
      </c>
      <c r="C12" s="23">
        <v>2.93</v>
      </c>
      <c r="D12" s="23">
        <v>2.93</v>
      </c>
      <c r="E12" s="36">
        <v>0</v>
      </c>
    </row>
    <row r="13" s="5" customFormat="1" ht="25" customHeight="1" spans="1:5">
      <c r="A13" s="24"/>
      <c r="B13" s="19" t="s">
        <v>16</v>
      </c>
      <c r="C13" s="20">
        <v>53.6335</v>
      </c>
      <c r="D13" s="20">
        <v>49.4416</v>
      </c>
      <c r="E13" s="32">
        <v>-4.1919</v>
      </c>
    </row>
    <row r="14" ht="20" customHeight="1" spans="1:5">
      <c r="A14" s="21">
        <v>301</v>
      </c>
      <c r="B14" s="22" t="s">
        <v>17</v>
      </c>
      <c r="C14" s="23">
        <v>29.6066</v>
      </c>
      <c r="D14" s="23">
        <v>26.7074</v>
      </c>
      <c r="E14" s="34">
        <v>-2.8992</v>
      </c>
    </row>
    <row r="15" ht="20" customHeight="1" spans="1:5">
      <c r="A15" s="21">
        <v>303</v>
      </c>
      <c r="B15" s="22" t="s">
        <v>18</v>
      </c>
      <c r="C15" s="23">
        <v>11.1195</v>
      </c>
      <c r="D15" s="23">
        <v>10.0234</v>
      </c>
      <c r="E15" s="34">
        <v>-1.0961</v>
      </c>
    </row>
    <row r="16" ht="20" customHeight="1" spans="1:5">
      <c r="A16" s="21">
        <v>308</v>
      </c>
      <c r="B16" s="22" t="s">
        <v>19</v>
      </c>
      <c r="C16" s="23">
        <v>1.587</v>
      </c>
      <c r="D16" s="23">
        <v>1.3904</v>
      </c>
      <c r="E16" s="34">
        <v>-0.1966</v>
      </c>
    </row>
    <row r="17" ht="20" customHeight="1" spans="1:5">
      <c r="A17" s="21">
        <v>309</v>
      </c>
      <c r="B17" s="22" t="s">
        <v>20</v>
      </c>
      <c r="C17" s="23">
        <v>11.3204</v>
      </c>
      <c r="D17" s="23">
        <v>11.3204</v>
      </c>
      <c r="E17" s="36">
        <v>0</v>
      </c>
    </row>
    <row r="18" s="5" customFormat="1" ht="25" customHeight="1" spans="1:5">
      <c r="A18" s="24"/>
      <c r="B18" s="19" t="s">
        <v>21</v>
      </c>
      <c r="C18" s="25">
        <v>0</v>
      </c>
      <c r="D18" s="25">
        <v>0</v>
      </c>
      <c r="E18" s="37">
        <v>0</v>
      </c>
    </row>
    <row r="19" s="5" customFormat="1" ht="25" customHeight="1" spans="1:5">
      <c r="A19" s="26"/>
      <c r="B19" s="27" t="s">
        <v>22</v>
      </c>
      <c r="C19" s="28">
        <v>482.03</v>
      </c>
      <c r="D19" s="28">
        <v>428.6805</v>
      </c>
      <c r="E19" s="38">
        <f>D19-C19</f>
        <v>-53.3495</v>
      </c>
    </row>
  </sheetData>
  <sheetProtection formatCells="0" formatColumns="0" formatRows="0" insertRows="0" insertColumns="0" insertHyperlinks="0" deleteColumns="0" deleteRows="0" sort="0" autoFilter="0" pivotTables="0"/>
  <mergeCells count="4">
    <mergeCell ref="A2:E2"/>
    <mergeCell ref="A3:A4"/>
    <mergeCell ref="B3:B4"/>
    <mergeCell ref="E3:E4"/>
  </mergeCells>
  <printOptions horizontalCentered="1"/>
  <pageMargins left="0.472222222222222" right="0.472222222222222" top="0.984027777777778" bottom="0.984027777777778" header="0" footer="0"/>
  <pageSetup paperSize="9" scale="94" fitToHeight="0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WWO_wpscloud_20241015115156-8bcb730b6c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国道G358线和平合水兴径段灾毁恢复重建工程方案设计概算审查表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WPS_1648177451</cp:lastModifiedBy>
  <dcterms:created xsi:type="dcterms:W3CDTF">2022-08-30T22:46:00Z</dcterms:created>
  <cp:lastPrinted>2022-09-21T19:24:00Z</cp:lastPrinted>
  <dcterms:modified xsi:type="dcterms:W3CDTF">2025-01-14T03:56:00Z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9D255F209B1E4A35808FB436806B4D89_13</vt:lpwstr>
  </property>
  <property fmtid="{D5CDD505-2E9C-101B-9397-08002B2CF9AE}" pid="3" name="KSOProductBuildVer">
    <vt:lpwstr>2052-0.0.0.0</vt:lpwstr>
  </property>
</Properties>
</file>