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省道S228线兴宁水口水东至茂兴段" sheetId="2" r:id="rId1"/>
  </sheets>
  <definedNames>
    <definedName name="_xlnm.Print_Titles" localSheetId="0">省道S228线兴宁水口水东至茂兴段!$3:$4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<sst xmlns="http://schemas.openxmlformats.org/spreadsheetml/2006/main" count="36" uniqueCount="32">
  <si>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附件</t>
  </si>
  <si>
    <t>省道S228线兴宁水口水东至茂兴段路面预防养护及功能性修复养护工程
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</si>
  <si>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</si>
  <si>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</si>
  <si>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</si>
  <si>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</si>
  <si>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</si>
  <si>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</si>
  <si>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</si>
  <si>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</si>
  <si>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</si>
  <si>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</si>
  <si>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</si>
  <si>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三</t>
  </si>
  <si>
    <t>路面工程</t>
  </si>
  <si>
    <t>四</t>
  </si>
  <si>
    <t>桥梁涵洞工程</t>
  </si>
  <si>
    <t>六</t>
  </si>
  <si>
    <t>交叉工程</t>
  </si>
  <si>
    <t>七</t>
  </si>
  <si>
    <t>交通工程及沿线设施</t>
  </si>
  <si>
    <t>十</t>
  </si>
  <si>
    <t>专项费用</t>
  </si>
  <si>
    <t>第二部分 土地使用及拆迁补偿费</t>
  </si>
  <si>
    <t>土地使用费</t>
  </si>
  <si>
    <t>第三部分 工程建设其他费用</t>
  </si>
  <si>
    <t>建设项目管理费</t>
  </si>
  <si>
    <t>建设项目前期工作费</t>
  </si>
  <si>
    <t>八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</si>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</sst>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4">
    <font>
      <sz val="12"/>
      <color rgb="FF000000"/>
      <name val="宋体"/>
      <charset val="134"/>
    </font>
    <font>
      <sz val="12"/>
      <color rgb="FF000000"/>
      <name val="黑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rgb="FF000000"/>
      <name val="宋体"/>
      <charset val="134"/>
    </font>
    <font>
      <sz val="16"/>
      <color theme="1"/>
      <name val="方正小标宋简体"/>
      <charset val="134"/>
    </font>
    <font>
      <b/>
      <sz val="12"/>
      <color indexed="8"/>
      <name val="黑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b/>
      <sz val="10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0" fontId="11" fillId="0" borderId="4" xfId="0" applyNumberFormat="1" applyFont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>
      <alignment horizontal="center" vertical="center" wrapText="1"/>
    </xf>
    <xf numFmtId="177" fontId="9" fillId="0" borderId="8" xfId="0" applyNumberFormat="1" applyFont="1" applyBorder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177" fontId="9" fillId="0" borderId="9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7">
    <open main="109" threadCnt="1"/>
    <sheetInfos>
      <sheetInfo cellCmpFml="7" sheetStid="2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tabSelected="1" topLeftCell="A3" workbookViewId="0">
      <selection activeCell="H15" sqref="H15"/>
    </sheetView>
  </sheetViews>
  <sheetFormatPr defaultColWidth="9" defaultRowHeight="14.25" outlineLevelCol="4"/>
  <cols>
    <col min="1" max="1" width="9.5" style="5" customWidth="1"/>
    <col min="2" max="2" width="34.2" style="6" customWidth="1"/>
    <col min="3" max="3" width="15.1" style="5" customWidth="1"/>
    <col min="4" max="4" width="16.9" style="5" customWidth="1"/>
    <col min="5" max="5" width="18.2" style="5" customWidth="1"/>
  </cols>
  <sheetData>
    <row r="1" s="1" customFormat="1" ht="25" customHeight="1" spans="1:5">
      <c r="A1" s="7" t="s">
        <v>0</v>
      </c>
      <c r="B1" s="8"/>
      <c r="C1" s="9"/>
      <c r="D1" s="9"/>
      <c r="E1" s="9"/>
    </row>
    <row r="2" s="1" customFormat="1" ht="57.75" customHeight="1" spans="1:5">
      <c r="A2" s="10" t="s">
        <v>1</v>
      </c>
      <c r="B2" s="11"/>
      <c r="C2" s="11"/>
      <c r="D2" s="11"/>
      <c r="E2" s="11"/>
    </row>
    <row r="3" s="2" customFormat="1" ht="25" customHeight="1" spans="1:5">
      <c r="A3" s="12" t="s">
        <v>2</v>
      </c>
      <c r="B3" s="13" t="s">
        <v>3</v>
      </c>
      <c r="C3" s="13" t="s">
        <v>4</v>
      </c>
      <c r="D3" s="13" t="s">
        <v>5</v>
      </c>
      <c r="E3" s="32" t="s">
        <v>6</v>
      </c>
    </row>
    <row r="4" s="2" customFormat="1" ht="25" customHeight="1" spans="1:5">
      <c r="A4" s="14"/>
      <c r="B4" s="15"/>
      <c r="C4" s="15" t="s">
        <v>7</v>
      </c>
      <c r="D4" s="15" t="s">
        <v>7</v>
      </c>
      <c r="E4" s="33"/>
    </row>
    <row r="5" s="3" customFormat="1" ht="25" customHeight="1" spans="1:5">
      <c r="A5" s="16"/>
      <c r="B5" s="17" t="s">
        <v>8</v>
      </c>
      <c r="C5" s="18">
        <v>2055.0941</v>
      </c>
      <c r="D5" s="19">
        <v>1964.09</v>
      </c>
      <c r="E5" s="34">
        <f>D5-C5</f>
        <v>-91.0040999999999</v>
      </c>
    </row>
    <row r="6" s="4" customFormat="1" ht="20" customHeight="1" spans="1:5">
      <c r="A6" s="20" t="s">
        <v>9</v>
      </c>
      <c r="B6" s="21" t="s">
        <v>10</v>
      </c>
      <c r="C6" s="21">
        <v>11.2317</v>
      </c>
      <c r="D6" s="21">
        <v>9.289</v>
      </c>
      <c r="E6" s="35">
        <f t="shared" ref="E6:E13" si="0">D6-C6</f>
        <v>-1.9427</v>
      </c>
    </row>
    <row r="7" s="4" customFormat="1" ht="20.1" customHeight="1" spans="1:5">
      <c r="A7" s="20" t="s">
        <v>11</v>
      </c>
      <c r="B7" s="21" t="s">
        <v>12</v>
      </c>
      <c r="C7" s="21">
        <v>126.2945</v>
      </c>
      <c r="D7" s="21">
        <v>122.2772</v>
      </c>
      <c r="E7" s="35">
        <f t="shared" si="0"/>
        <v>-4.01730000000001</v>
      </c>
    </row>
    <row r="8" s="4" customFormat="1" ht="20.1" customHeight="1" spans="1:5">
      <c r="A8" s="20" t="s">
        <v>13</v>
      </c>
      <c r="B8" s="21" t="s">
        <v>14</v>
      </c>
      <c r="C8" s="21">
        <v>1754.1587</v>
      </c>
      <c r="D8" s="21">
        <v>1671.9384</v>
      </c>
      <c r="E8" s="35">
        <f t="shared" si="0"/>
        <v>-82.2203</v>
      </c>
    </row>
    <row r="9" s="4" customFormat="1" ht="20.1" customHeight="1" spans="1:5">
      <c r="A9" s="20" t="s">
        <v>15</v>
      </c>
      <c r="B9" s="21" t="s">
        <v>16</v>
      </c>
      <c r="C9" s="21">
        <v>2.3514</v>
      </c>
      <c r="D9" s="21">
        <v>2.3089</v>
      </c>
      <c r="E9" s="35">
        <f t="shared" si="0"/>
        <v>-0.0425</v>
      </c>
    </row>
    <row r="10" s="4" customFormat="1" ht="20.1" customHeight="1" spans="1:5">
      <c r="A10" s="20" t="s">
        <v>17</v>
      </c>
      <c r="B10" s="21" t="s">
        <v>18</v>
      </c>
      <c r="C10" s="21">
        <v>13.4453</v>
      </c>
      <c r="D10" s="21">
        <v>12.7509</v>
      </c>
      <c r="E10" s="35">
        <f t="shared" si="0"/>
        <v>-0.6944</v>
      </c>
    </row>
    <row r="11" s="4" customFormat="1" ht="20.1" customHeight="1" spans="1:5">
      <c r="A11" s="20" t="s">
        <v>19</v>
      </c>
      <c r="B11" s="21" t="s">
        <v>20</v>
      </c>
      <c r="C11" s="21">
        <v>55.2141</v>
      </c>
      <c r="D11" s="21">
        <v>54.6228</v>
      </c>
      <c r="E11" s="35">
        <f t="shared" si="0"/>
        <v>-0.591300000000004</v>
      </c>
    </row>
    <row r="12" s="4" customFormat="1" ht="20" customHeight="1" spans="1:5">
      <c r="A12" s="20" t="s">
        <v>21</v>
      </c>
      <c r="B12" s="21" t="s">
        <v>22</v>
      </c>
      <c r="C12" s="21">
        <v>92.3984</v>
      </c>
      <c r="D12" s="21">
        <v>90.9046</v>
      </c>
      <c r="E12" s="35">
        <f t="shared" si="0"/>
        <v>-1.49379999999999</v>
      </c>
    </row>
    <row r="13" s="3" customFormat="1" ht="25" customHeight="1" spans="1:5">
      <c r="A13" s="16"/>
      <c r="B13" s="17" t="s">
        <v>23</v>
      </c>
      <c r="C13" s="22">
        <v>3</v>
      </c>
      <c r="D13" s="22">
        <v>3</v>
      </c>
      <c r="E13" s="36">
        <f t="shared" si="0"/>
        <v>0</v>
      </c>
    </row>
    <row r="14" s="3" customFormat="1" ht="20" customHeight="1" spans="1:5">
      <c r="A14" s="23" t="s">
        <v>9</v>
      </c>
      <c r="B14" s="21" t="s">
        <v>24</v>
      </c>
      <c r="C14" s="24">
        <v>3</v>
      </c>
      <c r="D14" s="24">
        <v>3</v>
      </c>
      <c r="E14" s="37">
        <f t="shared" ref="E14" si="1">D14-C14</f>
        <v>0</v>
      </c>
    </row>
    <row r="15" s="3" customFormat="1" ht="25" customHeight="1" spans="1:5">
      <c r="A15" s="25"/>
      <c r="B15" s="17" t="s">
        <v>25</v>
      </c>
      <c r="C15" s="19">
        <v>283.7553</v>
      </c>
      <c r="D15" s="19">
        <v>244.2919</v>
      </c>
      <c r="E15" s="38">
        <f>244.29-283.7553</f>
        <v>-39.4653</v>
      </c>
    </row>
    <row r="16" s="4" customFormat="1" ht="20" customHeight="1" spans="1:5">
      <c r="A16" s="23" t="s">
        <v>9</v>
      </c>
      <c r="B16" s="21" t="s">
        <v>26</v>
      </c>
      <c r="C16" s="21">
        <v>121.9674</v>
      </c>
      <c r="D16" s="21">
        <v>121.597</v>
      </c>
      <c r="E16" s="35">
        <f t="shared" ref="E16:E18" si="2">D16-C16</f>
        <v>-0.370400000000004</v>
      </c>
    </row>
    <row r="17" s="4" customFormat="1" ht="20" customHeight="1" spans="1:5">
      <c r="A17" s="23" t="s">
        <v>13</v>
      </c>
      <c r="B17" s="21" t="s">
        <v>27</v>
      </c>
      <c r="C17" s="21">
        <v>153.5675</v>
      </c>
      <c r="D17" s="21">
        <v>114.8385</v>
      </c>
      <c r="E17" s="35">
        <f t="shared" si="2"/>
        <v>-38.729</v>
      </c>
    </row>
    <row r="18" s="4" customFormat="1" ht="20" customHeight="1" spans="1:5">
      <c r="A18" s="23" t="s">
        <v>28</v>
      </c>
      <c r="B18" s="21" t="s">
        <v>29</v>
      </c>
      <c r="C18" s="21">
        <v>8.2204</v>
      </c>
      <c r="D18" s="21">
        <v>7.8564</v>
      </c>
      <c r="E18" s="35">
        <f t="shared" si="2"/>
        <v>-0.364</v>
      </c>
    </row>
    <row r="19" s="3" customFormat="1" ht="25" customHeight="1" spans="1:5">
      <c r="A19" s="26"/>
      <c r="B19" s="17" t="s">
        <v>30</v>
      </c>
      <c r="C19" s="27">
        <v>117.0925</v>
      </c>
      <c r="D19" s="27">
        <v>110.5692</v>
      </c>
      <c r="E19" s="38">
        <f>110.57-117.0925</f>
        <v>-6.52250000000001</v>
      </c>
    </row>
    <row r="20" s="4" customFormat="1" ht="25" customHeight="1" spans="1:5">
      <c r="A20" s="28"/>
      <c r="B20" s="29" t="s">
        <v>31</v>
      </c>
      <c r="C20" s="30">
        <v>2458.9419</v>
      </c>
      <c r="D20" s="31">
        <v>2321.95</v>
      </c>
      <c r="E20" s="39">
        <f>D20-C20</f>
        <v>-136.9919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590277777777778" right="0.590277777777778" top="0.747916666666667" bottom="0.747916666666667" header="0.314583333333333" footer="0.314583333333333"/>
  <pageSetup paperSize="9" scale="90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省道S228线兴宁水口水东至茂兴段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WPS_1648177451</cp:lastModifiedBy>
  <dcterms:created xsi:type="dcterms:W3CDTF">2022-09-14T17:42:00Z</dcterms:created>
  <cp:lastPrinted>2023-11-11T16:17:00Z</cp:lastPrinted>
  <dcterms:modified xsi:type="dcterms:W3CDTF">2025-01-14T10:56:00Z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2052-0.0.0.0</vt:lpwstr>
  </property>
</Properties>
</file>