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105线连平新陂至横水段" sheetId="2" r:id="rId1"/>
  </sheets>
  <definedNames>
    <definedName name="_xlnm.Print_Titles" localSheetId="0">国道G105线连平新陂至横水段!$3:$4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<sst xmlns="http://schemas.openxmlformats.org/spreadsheetml/2006/main" count="38" uniqueCount="33">
  <si>
    <t>附件</t>
  </si>
  <si>
    <t>国道G105线连平新陂至横水段路面预防养护及功能性修复养护工程
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</si>
  <si>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</si>
  <si>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</si>
  <si>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</si>
  <si>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</si>
  <si>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</si>
  <si>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</si>
  <si>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</si>
  <si>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</si>
  <si>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</si>
  <si>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</si>
  <si>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</si>
  <si>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</si>
  <si>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</si>
  <si>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四</t>
  </si>
  <si>
    <t>桥梁涵洞工程</t>
  </si>
  <si>
    <t>六</t>
  </si>
  <si>
    <t>交叉工程</t>
  </si>
  <si>
    <t>七</t>
  </si>
  <si>
    <t>交通工程及沿线设施</t>
  </si>
  <si>
    <t>十</t>
  </si>
  <si>
    <t>专项费用</t>
  </si>
  <si>
    <t>第二部分 土地使用及拆迁补偿费</t>
  </si>
  <si>
    <t>土地使用费</t>
  </si>
  <si>
    <t>第三部分 工程建设其他费用</t>
  </si>
  <si>
    <t>建设项目管理费</t>
  </si>
  <si>
    <t>建设项目前期工作费</t>
  </si>
  <si>
    <t>工程保通管理费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</si>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</sst>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2">
    <font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b/>
      <sz val="16"/>
      <color theme="1"/>
      <name val="方正小标宋简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10" threadCnt="1"/>
    <sheetInfos>
      <sheetInfo cellCmpFml="2" sheetStid="2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abSelected="1" workbookViewId="0">
      <selection activeCell="H16" sqref="H16"/>
    </sheetView>
  </sheetViews>
  <sheetFormatPr defaultColWidth="9" defaultRowHeight="14.25" outlineLevelCol="4"/>
  <cols>
    <col min="1" max="1" width="9.5" style="4" customWidth="1"/>
    <col min="2" max="2" width="34.2" style="5" customWidth="1"/>
    <col min="3" max="3" width="15.1" style="4" customWidth="1"/>
    <col min="4" max="4" width="16.9" style="4" customWidth="1"/>
    <col min="5" max="5" width="18.2" style="4" customWidth="1"/>
  </cols>
  <sheetData>
    <row r="1" s="1" customFormat="1" ht="25" customHeight="1" spans="1:5">
      <c r="A1" s="6" t="s">
        <v>0</v>
      </c>
      <c r="B1" s="7"/>
      <c r="C1" s="8"/>
      <c r="D1" s="8"/>
      <c r="E1" s="8"/>
    </row>
    <row r="2" s="1" customFormat="1" ht="45" customHeight="1" spans="1:5">
      <c r="A2" s="9" t="s">
        <v>1</v>
      </c>
      <c r="B2" s="10"/>
      <c r="C2" s="10"/>
      <c r="D2" s="10"/>
      <c r="E2" s="10"/>
    </row>
    <row r="3" ht="25" customHeight="1" spans="1:5">
      <c r="A3" s="11" t="s">
        <v>2</v>
      </c>
      <c r="B3" s="12" t="s">
        <v>3</v>
      </c>
      <c r="C3" s="12" t="s">
        <v>4</v>
      </c>
      <c r="D3" s="12" t="s">
        <v>5</v>
      </c>
      <c r="E3" s="27" t="s">
        <v>6</v>
      </c>
    </row>
    <row r="4" ht="25" customHeight="1" spans="1:5">
      <c r="A4" s="13"/>
      <c r="B4" s="14"/>
      <c r="C4" s="14" t="s">
        <v>7</v>
      </c>
      <c r="D4" s="14" t="s">
        <v>7</v>
      </c>
      <c r="E4" s="28"/>
    </row>
    <row r="5" s="2" customFormat="1" ht="25" customHeight="1" spans="1:5">
      <c r="A5" s="15"/>
      <c r="B5" s="16" t="s">
        <v>8</v>
      </c>
      <c r="C5" s="17">
        <v>3127.77</v>
      </c>
      <c r="D5" s="17">
        <v>2862.91</v>
      </c>
      <c r="E5" s="29">
        <f t="shared" ref="E5:E12" si="0">D5-C5</f>
        <v>-264.86</v>
      </c>
    </row>
    <row r="6" s="3" customFormat="1" ht="20" customHeight="1" spans="1:5">
      <c r="A6" s="18" t="s">
        <v>9</v>
      </c>
      <c r="B6" s="19" t="s">
        <v>10</v>
      </c>
      <c r="C6" s="20">
        <v>27.636</v>
      </c>
      <c r="D6" s="20">
        <v>23.3198</v>
      </c>
      <c r="E6" s="30">
        <f t="shared" si="0"/>
        <v>-4.3162</v>
      </c>
    </row>
    <row r="7" s="3" customFormat="1" ht="20" customHeight="1" spans="1:5">
      <c r="A7" s="18" t="s">
        <v>11</v>
      </c>
      <c r="B7" s="19" t="s">
        <v>12</v>
      </c>
      <c r="C7" s="20">
        <v>117.8966</v>
      </c>
      <c r="D7" s="20">
        <v>116.9433</v>
      </c>
      <c r="E7" s="30">
        <f t="shared" si="0"/>
        <v>-0.953300000000013</v>
      </c>
    </row>
    <row r="8" s="3" customFormat="1" ht="20" customHeight="1" spans="1:5">
      <c r="A8" s="18" t="s">
        <v>13</v>
      </c>
      <c r="B8" s="19" t="s">
        <v>14</v>
      </c>
      <c r="C8" s="20">
        <v>2524.7618</v>
      </c>
      <c r="D8" s="20">
        <v>2497.4107</v>
      </c>
      <c r="E8" s="30">
        <f t="shared" si="0"/>
        <v>-27.3511000000003</v>
      </c>
    </row>
    <row r="9" s="3" customFormat="1" ht="20" customHeight="1" spans="1:5">
      <c r="A9" s="18" t="s">
        <v>15</v>
      </c>
      <c r="B9" s="19" t="s">
        <v>16</v>
      </c>
      <c r="C9" s="20">
        <v>231.6848</v>
      </c>
      <c r="D9" s="20">
        <v>8.6046</v>
      </c>
      <c r="E9" s="30">
        <f t="shared" si="0"/>
        <v>-223.0802</v>
      </c>
    </row>
    <row r="10" s="3" customFormat="1" ht="20" customHeight="1" spans="1:5">
      <c r="A10" s="18" t="s">
        <v>17</v>
      </c>
      <c r="B10" s="19" t="s">
        <v>18</v>
      </c>
      <c r="C10" s="20">
        <v>27.2977</v>
      </c>
      <c r="D10" s="20">
        <v>27.2844</v>
      </c>
      <c r="E10" s="30">
        <f t="shared" si="0"/>
        <v>-0.0132999999999974</v>
      </c>
    </row>
    <row r="11" s="3" customFormat="1" ht="20" customHeight="1" spans="1:5">
      <c r="A11" s="18" t="s">
        <v>19</v>
      </c>
      <c r="B11" s="19" t="s">
        <v>20</v>
      </c>
      <c r="C11" s="20">
        <v>66.9241</v>
      </c>
      <c r="D11" s="20">
        <v>66.7608</v>
      </c>
      <c r="E11" s="30">
        <f t="shared" si="0"/>
        <v>-0.163299999999992</v>
      </c>
    </row>
    <row r="12" s="3" customFormat="1" ht="20" customHeight="1" spans="1:5">
      <c r="A12" s="18" t="s">
        <v>21</v>
      </c>
      <c r="B12" s="19" t="s">
        <v>22</v>
      </c>
      <c r="C12" s="20">
        <v>131.5664</v>
      </c>
      <c r="D12" s="20">
        <v>122.5841</v>
      </c>
      <c r="E12" s="30">
        <f t="shared" si="0"/>
        <v>-8.98229999999998</v>
      </c>
    </row>
    <row r="13" s="2" customFormat="1" ht="25" customHeight="1" spans="1:5">
      <c r="A13" s="15"/>
      <c r="B13" s="16" t="s">
        <v>23</v>
      </c>
      <c r="C13" s="21">
        <v>4.5</v>
      </c>
      <c r="D13" s="21">
        <v>3</v>
      </c>
      <c r="E13" s="31">
        <f t="shared" ref="E13:E21" si="1">D13-C13</f>
        <v>-1.5</v>
      </c>
    </row>
    <row r="14" s="2" customFormat="1" ht="20" customHeight="1" spans="1:5">
      <c r="A14" s="15" t="s">
        <v>9</v>
      </c>
      <c r="B14" s="19" t="s">
        <v>24</v>
      </c>
      <c r="C14" s="22">
        <v>4.5</v>
      </c>
      <c r="D14" s="22">
        <v>3</v>
      </c>
      <c r="E14" s="32">
        <f t="shared" si="1"/>
        <v>-1.5</v>
      </c>
    </row>
    <row r="15" s="2" customFormat="1" ht="25" customHeight="1" spans="1:5">
      <c r="A15" s="15"/>
      <c r="B15" s="16" t="s">
        <v>25</v>
      </c>
      <c r="C15" s="17">
        <v>266.3079</v>
      </c>
      <c r="D15" s="17">
        <v>243.8229</v>
      </c>
      <c r="E15" s="29">
        <f t="shared" si="1"/>
        <v>-22.485</v>
      </c>
    </row>
    <row r="16" s="3" customFormat="1" ht="20" customHeight="1" spans="1:5">
      <c r="A16" s="23" t="s">
        <v>9</v>
      </c>
      <c r="B16" s="19" t="s">
        <v>26</v>
      </c>
      <c r="C16" s="20">
        <v>181.9755</v>
      </c>
      <c r="D16" s="20">
        <v>160.8281</v>
      </c>
      <c r="E16" s="30">
        <f t="shared" si="1"/>
        <v>-21.1474</v>
      </c>
    </row>
    <row r="17" s="3" customFormat="1" ht="20" customHeight="1" spans="1:5">
      <c r="A17" s="23" t="s">
        <v>13</v>
      </c>
      <c r="B17" s="19" t="s">
        <v>27</v>
      </c>
      <c r="C17" s="20">
        <v>66.7562</v>
      </c>
      <c r="D17" s="20">
        <v>66.4781</v>
      </c>
      <c r="E17" s="30">
        <f t="shared" si="1"/>
        <v>-0.278100000000009</v>
      </c>
    </row>
    <row r="18" s="3" customFormat="1" ht="20" customHeight="1" spans="1:5">
      <c r="A18" s="23" t="s">
        <v>19</v>
      </c>
      <c r="B18" s="19" t="s">
        <v>28</v>
      </c>
      <c r="C18" s="20">
        <v>5.0651</v>
      </c>
      <c r="D18" s="20">
        <v>5.0651</v>
      </c>
      <c r="E18" s="30">
        <f t="shared" si="1"/>
        <v>0</v>
      </c>
    </row>
    <row r="19" s="3" customFormat="1" ht="20" customHeight="1" spans="1:5">
      <c r="A19" s="23" t="s">
        <v>29</v>
      </c>
      <c r="B19" s="19" t="s">
        <v>30</v>
      </c>
      <c r="C19" s="20">
        <v>12.5111</v>
      </c>
      <c r="D19" s="20">
        <v>11.4516</v>
      </c>
      <c r="E19" s="30">
        <f t="shared" si="1"/>
        <v>-1.0595</v>
      </c>
    </row>
    <row r="20" s="2" customFormat="1" ht="25" customHeight="1" spans="1:5">
      <c r="A20" s="15"/>
      <c r="B20" s="16" t="s">
        <v>31</v>
      </c>
      <c r="C20" s="17">
        <v>169.93</v>
      </c>
      <c r="D20" s="17">
        <v>155.49</v>
      </c>
      <c r="E20" s="29">
        <f t="shared" si="1"/>
        <v>-14.44</v>
      </c>
    </row>
    <row r="21" s="3" customFormat="1" ht="25" customHeight="1" spans="1:5">
      <c r="A21" s="24"/>
      <c r="B21" s="25" t="s">
        <v>32</v>
      </c>
      <c r="C21" s="26">
        <v>3568.5</v>
      </c>
      <c r="D21" s="26">
        <v>3265.22</v>
      </c>
      <c r="E21" s="33">
        <f t="shared" si="1"/>
        <v>-303.28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scale="87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国道G105线连平新陂至横水段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2022-09-14T17:42:00Z</dcterms:created>
  <cp:lastPrinted>2024-12-27T12:56:00Z</cp:lastPrinted>
  <dcterms:modified xsi:type="dcterms:W3CDTF">2025-01-06T20:25:00Z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