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国道G358线怀集甘洒至利凤段" sheetId="1" r:id="rId1"/>
  </sheets>
  <definedNames>
    <definedName name="_xlnm.Print_Area" localSheetId="0">国道G358线怀集甘洒至利凤段!$A$1:$G$55</definedName>
    <definedName name="_xlnm.Print_Titles" localSheetId="0">国道G358线怀集甘洒至利凤段!$3:$4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<sst xmlns="http://schemas.openxmlformats.org/spreadsheetml/2006/main" count="206" uniqueCount="125">
  <si>
    <t>附件</t>
  </si>
  <si>
    <t>国道G358线怀集甘洒至利凤段路面预防养护及功能性      修复养护工程方案设计概算审查表</t>
  </si>
  <si>
    <t>项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</si>
  <si>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</si>
  <si>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</si>
  <si>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</si>
  <si>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</si>
  <si>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</si>
  <si>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</si>
  <si>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</si>
  <si>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</si>
  <si>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</si>
  <si>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9.370</t>
  </si>
  <si>
    <t>一</t>
  </si>
  <si>
    <t>临时工程</t>
  </si>
  <si>
    <t>10101</t>
  </si>
  <si>
    <t>临时道路</t>
  </si>
  <si>
    <t>km</t>
  </si>
  <si>
    <t>0.500</t>
  </si>
  <si>
    <t>1010101</t>
  </si>
  <si>
    <t>临时便道（修建、拆除与维护）</t>
  </si>
  <si>
    <t>10102</t>
  </si>
  <si>
    <t>保通便道</t>
  </si>
  <si>
    <t>1010202</t>
  </si>
  <si>
    <t>保通临时安全设施</t>
  </si>
  <si>
    <t>10103</t>
  </si>
  <si>
    <t>其他临时工程</t>
  </si>
  <si>
    <t>1010301</t>
  </si>
  <si>
    <t>临时供电及电信设施</t>
  </si>
  <si>
    <t>二</t>
  </si>
  <si>
    <t>路基工程</t>
  </si>
  <si>
    <t>10201</t>
  </si>
  <si>
    <t>场地清理</t>
  </si>
  <si>
    <t>1020102</t>
  </si>
  <si>
    <t>挖除旧路面</t>
  </si>
  <si>
    <t>m3/m2</t>
  </si>
  <si>
    <t>1182.990/72290.100</t>
  </si>
  <si>
    <t>10206</t>
  </si>
  <si>
    <t>排水工程</t>
  </si>
  <si>
    <t>1020601</t>
  </si>
  <si>
    <t>边沟</t>
  </si>
  <si>
    <t>m3/m</t>
  </si>
  <si>
    <t>190.000/470.000</t>
  </si>
  <si>
    <t>1020607</t>
  </si>
  <si>
    <t>其他排水工程</t>
  </si>
  <si>
    <t>三</t>
  </si>
  <si>
    <t>路面工程</t>
  </si>
  <si>
    <t>10301</t>
  </si>
  <si>
    <t>沥青混凝土路面</t>
  </si>
  <si>
    <t>m2</t>
  </si>
  <si>
    <t>68720.000</t>
  </si>
  <si>
    <t>1030101</t>
  </si>
  <si>
    <t>功能层</t>
  </si>
  <si>
    <t>687.200/68720.000</t>
  </si>
  <si>
    <t>1030104</t>
  </si>
  <si>
    <t>面层</t>
  </si>
  <si>
    <t>3435.650/68720.000</t>
  </si>
  <si>
    <t>10304</t>
  </si>
  <si>
    <t>路槽、路肩及中央分隔带</t>
  </si>
  <si>
    <t>1030402</t>
  </si>
  <si>
    <t>路肩</t>
  </si>
  <si>
    <t>10306</t>
  </si>
  <si>
    <t>旧路面处理</t>
  </si>
  <si>
    <t>km/m2</t>
  </si>
  <si>
    <t>9.370/68720.000</t>
  </si>
  <si>
    <t>1030601</t>
  </si>
  <si>
    <t>既有路面处治</t>
  </si>
  <si>
    <t>四</t>
  </si>
  <si>
    <t>桥梁涵洞工程</t>
  </si>
  <si>
    <t>0.091</t>
  </si>
  <si>
    <t>10406</t>
  </si>
  <si>
    <t>旧桥利用与处治</t>
  </si>
  <si>
    <t>m2/m</t>
  </si>
  <si>
    <t>660.000/91.400</t>
  </si>
  <si>
    <t>1040605</t>
  </si>
  <si>
    <t>桥面铺装</t>
  </si>
  <si>
    <t>六</t>
  </si>
  <si>
    <t>交叉工程</t>
  </si>
  <si>
    <t>处</t>
  </si>
  <si>
    <t>31.000</t>
  </si>
  <si>
    <t>10601</t>
  </si>
  <si>
    <t>平面交叉</t>
  </si>
  <si>
    <t>1060101</t>
  </si>
  <si>
    <t>公路与等级公路平面交叉</t>
  </si>
  <si>
    <t>4.000</t>
  </si>
  <si>
    <t>1060102</t>
  </si>
  <si>
    <t>公路与等外公路平面交叉</t>
  </si>
  <si>
    <t>27.000</t>
  </si>
  <si>
    <t>七</t>
  </si>
  <si>
    <t>交通工程及沿线设施</t>
  </si>
  <si>
    <t>10701</t>
  </si>
  <si>
    <t>交通安全设施</t>
  </si>
  <si>
    <t>1070101</t>
  </si>
  <si>
    <t>主线路基段</t>
  </si>
  <si>
    <t>十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</si>
  <si>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</si>
  <si>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</si>
  <si>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</si>
  <si>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</si>
  <si>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</si>
  <si>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</si>
  <si>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</si>
  <si>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土地使用费</t>
  </si>
  <si>
    <t>亩</t>
  </si>
  <si>
    <t>1.000</t>
  </si>
  <si>
    <t>20102</t>
  </si>
  <si>
    <t>临时用地</t>
  </si>
  <si>
    <t>第三部分 工程建设其他费用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</si>
  <si>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</si>
  <si>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</si>
  <si>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</si>
  <si>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</si>
  <si>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</si>
  <si>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</si>
  <si>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</si>
  <si>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</si>
  <si>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</si>
  <si>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建设项目前期工作费</t>
  </si>
  <si>
    <t>工程保通管理费</t>
  </si>
  <si>
    <t>八</t>
  </si>
  <si>
    <t>工程保险费</t>
  </si>
  <si>
    <t>第四部分 预备费</t>
  </si>
  <si>
    <t>基本预备费</t>
  </si>
  <si>
    <t>第一至四部分合计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</si>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</sst>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b/>
      <sz val="16"/>
      <color rgb="FF000000"/>
      <name val="方正小标宋简体"/>
      <charset val="134"/>
    </font>
    <font>
      <b/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top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7">
    <open main="117" threadCnt="1"/>
    <sheetInfos>
      <sheetInfo cellCmpFml="7" sheetStid="1">
        <open main="4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5"/>
  <sheetViews>
    <sheetView tabSelected="1" view="pageBreakPreview" zoomScale="113" zoomScaleNormal="100" topLeftCell="A4" workbookViewId="0">
      <selection activeCell="G55" sqref="G55"/>
    </sheetView>
  </sheetViews>
  <sheetFormatPr defaultColWidth="9" defaultRowHeight="18.75"/>
  <cols>
    <col min="1" max="1" width="9.66666666666667" style="3" customWidth="1"/>
    <col min="2" max="2" width="29.275" style="3" customWidth="1"/>
    <col min="3" max="3" width="9.10833333333333" style="3" hidden="1" customWidth="1"/>
    <col min="4" max="4" width="10.2166666666667" style="3" hidden="1" customWidth="1"/>
    <col min="5" max="5" width="12.3583333333333" style="4" customWidth="1"/>
    <col min="6" max="6" width="12.1583333333333" style="4" customWidth="1"/>
    <col min="7" max="7" width="10.4416666666667" style="4" customWidth="1"/>
    <col min="8" max="9" width="9" style="3"/>
    <col min="10" max="10" width="9.33333333333333" style="3"/>
    <col min="11" max="11" width="9" style="3"/>
    <col min="12" max="12" width="14.4416666666667" style="3"/>
    <col min="13" max="13" width="11.3333333333333" style="3"/>
    <col min="14" max="16384" width="9" style="3"/>
  </cols>
  <sheetData>
    <row r="1" ht="25" customHeight="1" spans="1:2">
      <c r="A1" s="5" t="s">
        <v>0</v>
      </c>
      <c r="B1" s="6"/>
    </row>
    <row r="2" ht="45" customHeight="1" spans="1:7">
      <c r="A2" s="7" t="s">
        <v>1</v>
      </c>
      <c r="B2" s="8"/>
      <c r="C2" s="8"/>
      <c r="D2" s="8"/>
      <c r="E2" s="18"/>
      <c r="F2" s="18"/>
      <c r="G2" s="18"/>
    </row>
    <row r="3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9" t="s">
        <v>6</v>
      </c>
      <c r="F3" s="19" t="s">
        <v>7</v>
      </c>
      <c r="G3" s="20" t="s">
        <v>8</v>
      </c>
    </row>
    <row r="4" ht="25" customHeight="1" spans="1:7">
      <c r="A4" s="11"/>
      <c r="B4" s="12"/>
      <c r="C4" s="12"/>
      <c r="D4" s="12"/>
      <c r="E4" s="21" t="s">
        <v>9</v>
      </c>
      <c r="F4" s="21" t="s">
        <v>9</v>
      </c>
      <c r="G4" s="22"/>
    </row>
    <row r="5" s="1" customFormat="1" ht="25" customHeight="1" spans="1:10">
      <c r="A5" s="13"/>
      <c r="B5" s="14" t="s">
        <v>10</v>
      </c>
      <c r="C5" s="14" t="s">
        <v>11</v>
      </c>
      <c r="D5" s="14" t="s">
        <v>12</v>
      </c>
      <c r="E5" s="23">
        <v>1125.22</v>
      </c>
      <c r="F5" s="23">
        <v>1111.88</v>
      </c>
      <c r="G5" s="24">
        <f>F5-E5</f>
        <v>-13.3399999999999</v>
      </c>
      <c r="I5" s="28"/>
      <c r="J5" s="28"/>
    </row>
    <row r="6" ht="20" customHeight="1" spans="1:10">
      <c r="A6" s="15" t="s">
        <v>13</v>
      </c>
      <c r="B6" s="16" t="s">
        <v>14</v>
      </c>
      <c r="C6" s="17" t="s">
        <v>11</v>
      </c>
      <c r="D6" s="16" t="s">
        <v>12</v>
      </c>
      <c r="E6" s="25">
        <v>22.873</v>
      </c>
      <c r="F6" s="25">
        <v>15.5648</v>
      </c>
      <c r="G6" s="26">
        <f t="shared" ref="G6:G16" si="0">F6-E6</f>
        <v>-7.3082</v>
      </c>
      <c r="J6" s="29"/>
    </row>
    <row r="7" ht="20" customHeight="1" spans="1:10">
      <c r="A7" s="15" t="s">
        <v>15</v>
      </c>
      <c r="B7" s="16" t="s">
        <v>16</v>
      </c>
      <c r="C7" s="17" t="s">
        <v>17</v>
      </c>
      <c r="D7" s="16" t="s">
        <v>18</v>
      </c>
      <c r="E7" s="25">
        <v>6.2811</v>
      </c>
      <c r="F7" s="25">
        <v>2.2149</v>
      </c>
      <c r="G7" s="26">
        <f t="shared" si="0"/>
        <v>-4.0662</v>
      </c>
      <c r="J7" s="30"/>
    </row>
    <row r="8" ht="20" customHeight="1" spans="1:7">
      <c r="A8" s="15" t="s">
        <v>19</v>
      </c>
      <c r="B8" s="16" t="s">
        <v>20</v>
      </c>
      <c r="C8" s="16" t="s">
        <v>17</v>
      </c>
      <c r="D8" s="16" t="s">
        <v>18</v>
      </c>
      <c r="E8" s="25">
        <v>6.2811</v>
      </c>
      <c r="F8" s="25">
        <v>2.2149</v>
      </c>
      <c r="G8" s="26">
        <f t="shared" si="0"/>
        <v>-4.0662</v>
      </c>
    </row>
    <row r="9" ht="20" customHeight="1" spans="1:7">
      <c r="A9" s="15" t="s">
        <v>21</v>
      </c>
      <c r="B9" s="16" t="s">
        <v>22</v>
      </c>
      <c r="C9" s="17" t="s">
        <v>17</v>
      </c>
      <c r="D9" s="16" t="s">
        <v>12</v>
      </c>
      <c r="E9" s="25">
        <v>12.5974</v>
      </c>
      <c r="F9" s="25">
        <v>9.3675</v>
      </c>
      <c r="G9" s="26">
        <f t="shared" si="0"/>
        <v>-3.2299</v>
      </c>
    </row>
    <row r="10" ht="20" customHeight="1" spans="1:7">
      <c r="A10" s="15" t="s">
        <v>23</v>
      </c>
      <c r="B10" s="16" t="s">
        <v>24</v>
      </c>
      <c r="C10" s="17" t="s">
        <v>17</v>
      </c>
      <c r="D10" s="16" t="s">
        <v>12</v>
      </c>
      <c r="E10" s="25">
        <v>12.5974</v>
      </c>
      <c r="F10" s="25">
        <v>9.3675</v>
      </c>
      <c r="G10" s="26">
        <f t="shared" si="0"/>
        <v>-3.2299</v>
      </c>
    </row>
    <row r="11" ht="20" customHeight="1" spans="1:7">
      <c r="A11" s="15" t="s">
        <v>25</v>
      </c>
      <c r="B11" s="16" t="s">
        <v>26</v>
      </c>
      <c r="C11" s="17" t="s">
        <v>11</v>
      </c>
      <c r="D11" s="16" t="s">
        <v>12</v>
      </c>
      <c r="E11" s="25">
        <v>3.9945</v>
      </c>
      <c r="F11" s="25">
        <v>3.9824</v>
      </c>
      <c r="G11" s="26">
        <f t="shared" si="0"/>
        <v>-0.0120999999999998</v>
      </c>
    </row>
    <row r="12" ht="20" customHeight="1" spans="1:7">
      <c r="A12" s="15" t="s">
        <v>27</v>
      </c>
      <c r="B12" s="16" t="s">
        <v>28</v>
      </c>
      <c r="C12" s="17" t="s">
        <v>11</v>
      </c>
      <c r="D12" s="16" t="s">
        <v>12</v>
      </c>
      <c r="E12" s="25">
        <v>3.9945</v>
      </c>
      <c r="F12" s="25">
        <v>3.9824</v>
      </c>
      <c r="G12" s="26">
        <f t="shared" si="0"/>
        <v>-0.0120999999999998</v>
      </c>
    </row>
    <row r="13" ht="20" customHeight="1" spans="1:7">
      <c r="A13" s="15" t="s">
        <v>29</v>
      </c>
      <c r="B13" s="16" t="s">
        <v>30</v>
      </c>
      <c r="C13" s="17" t="s">
        <v>17</v>
      </c>
      <c r="D13" s="16" t="s">
        <v>12</v>
      </c>
      <c r="E13" s="25">
        <v>63.2568</v>
      </c>
      <c r="F13" s="25">
        <v>62.8744</v>
      </c>
      <c r="G13" s="26">
        <f t="shared" si="0"/>
        <v>-0.382399999999997</v>
      </c>
    </row>
    <row r="14" ht="20" customHeight="1" spans="1:7">
      <c r="A14" s="15" t="s">
        <v>31</v>
      </c>
      <c r="B14" s="16" t="s">
        <v>32</v>
      </c>
      <c r="C14" s="17" t="s">
        <v>17</v>
      </c>
      <c r="D14" s="16" t="s">
        <v>12</v>
      </c>
      <c r="E14" s="25">
        <v>42.4403</v>
      </c>
      <c r="F14" s="25">
        <v>42.0906</v>
      </c>
      <c r="G14" s="26">
        <f t="shared" si="0"/>
        <v>-0.349699999999999</v>
      </c>
    </row>
    <row r="15" ht="20" customHeight="1" spans="1:7">
      <c r="A15" s="15" t="s">
        <v>33</v>
      </c>
      <c r="B15" s="16" t="s">
        <v>34</v>
      </c>
      <c r="C15" s="17" t="s">
        <v>35</v>
      </c>
      <c r="D15" s="16" t="s">
        <v>36</v>
      </c>
      <c r="E15" s="25">
        <v>42.4403</v>
      </c>
      <c r="F15" s="25">
        <v>42.0906</v>
      </c>
      <c r="G15" s="26">
        <f t="shared" si="0"/>
        <v>-0.349699999999999</v>
      </c>
    </row>
    <row r="16" ht="20" customHeight="1" spans="1:7">
      <c r="A16" s="15" t="s">
        <v>37</v>
      </c>
      <c r="B16" s="16" t="s">
        <v>38</v>
      </c>
      <c r="C16" s="17" t="s">
        <v>17</v>
      </c>
      <c r="D16" s="16" t="s">
        <v>12</v>
      </c>
      <c r="E16" s="25">
        <v>20.8165</v>
      </c>
      <c r="F16" s="25">
        <v>20.7838</v>
      </c>
      <c r="G16" s="26">
        <f t="shared" si="0"/>
        <v>-0.0327000000000019</v>
      </c>
    </row>
    <row r="17" ht="20" customHeight="1" spans="1:7">
      <c r="A17" s="15" t="s">
        <v>39</v>
      </c>
      <c r="B17" s="16" t="s">
        <v>40</v>
      </c>
      <c r="C17" s="17" t="s">
        <v>41</v>
      </c>
      <c r="D17" s="16" t="s">
        <v>42</v>
      </c>
      <c r="E17" s="25">
        <v>19.2233</v>
      </c>
      <c r="F17" s="25">
        <v>19.1937</v>
      </c>
      <c r="G17" s="26">
        <f t="shared" ref="G17:G40" si="1">F17-E17</f>
        <v>-0.0295999999999985</v>
      </c>
    </row>
    <row r="18" ht="20" customHeight="1" spans="1:7">
      <c r="A18" s="15" t="s">
        <v>43</v>
      </c>
      <c r="B18" s="16" t="s">
        <v>44</v>
      </c>
      <c r="C18" s="17" t="s">
        <v>17</v>
      </c>
      <c r="D18" s="16" t="s">
        <v>12</v>
      </c>
      <c r="E18" s="25">
        <v>1.5932</v>
      </c>
      <c r="F18" s="25">
        <v>1.5901</v>
      </c>
      <c r="G18" s="26">
        <f t="shared" si="1"/>
        <v>-0.00309999999999988</v>
      </c>
    </row>
    <row r="19" ht="20" customHeight="1" spans="1:7">
      <c r="A19" s="15" t="s">
        <v>45</v>
      </c>
      <c r="B19" s="16" t="s">
        <v>46</v>
      </c>
      <c r="C19" s="17" t="s">
        <v>17</v>
      </c>
      <c r="D19" s="16" t="s">
        <v>12</v>
      </c>
      <c r="E19" s="25">
        <v>927.4863</v>
      </c>
      <c r="F19" s="25">
        <v>922.3617</v>
      </c>
      <c r="G19" s="26">
        <f t="shared" si="1"/>
        <v>-5.12459999999999</v>
      </c>
    </row>
    <row r="20" ht="20" customHeight="1" spans="1:7">
      <c r="A20" s="15" t="s">
        <v>47</v>
      </c>
      <c r="B20" s="16" t="s">
        <v>48</v>
      </c>
      <c r="C20" s="17" t="s">
        <v>49</v>
      </c>
      <c r="D20" s="16" t="s">
        <v>50</v>
      </c>
      <c r="E20" s="25">
        <v>707.2426</v>
      </c>
      <c r="F20" s="25">
        <v>703.9175</v>
      </c>
      <c r="G20" s="26">
        <f t="shared" si="1"/>
        <v>-3.32510000000002</v>
      </c>
    </row>
    <row r="21" ht="20" customHeight="1" spans="1:7">
      <c r="A21" s="15" t="s">
        <v>51</v>
      </c>
      <c r="B21" s="16" t="s">
        <v>52</v>
      </c>
      <c r="C21" s="17" t="s">
        <v>35</v>
      </c>
      <c r="D21" s="16" t="s">
        <v>53</v>
      </c>
      <c r="E21" s="25">
        <v>101.5848</v>
      </c>
      <c r="F21" s="25">
        <v>101.7275</v>
      </c>
      <c r="G21" s="26">
        <f t="shared" si="1"/>
        <v>0.142700000000005</v>
      </c>
    </row>
    <row r="22" ht="20" customHeight="1" spans="1:7">
      <c r="A22" s="15" t="s">
        <v>54</v>
      </c>
      <c r="B22" s="16" t="s">
        <v>55</v>
      </c>
      <c r="C22" s="17" t="s">
        <v>35</v>
      </c>
      <c r="D22" s="16" t="s">
        <v>56</v>
      </c>
      <c r="E22" s="25">
        <v>605.6578</v>
      </c>
      <c r="F22" s="25">
        <v>602.19</v>
      </c>
      <c r="G22" s="26">
        <f t="shared" si="1"/>
        <v>-3.4677999999999</v>
      </c>
    </row>
    <row r="23" ht="20" customHeight="1" spans="1:7">
      <c r="A23" s="15" t="s">
        <v>57</v>
      </c>
      <c r="B23" s="16" t="s">
        <v>58</v>
      </c>
      <c r="C23" s="17" t="s">
        <v>17</v>
      </c>
      <c r="D23" s="16" t="s">
        <v>12</v>
      </c>
      <c r="E23" s="25">
        <v>95.7415</v>
      </c>
      <c r="F23" s="25">
        <v>95.6976</v>
      </c>
      <c r="G23" s="26">
        <f t="shared" si="1"/>
        <v>-0.0439000000000078</v>
      </c>
    </row>
    <row r="24" ht="20" customHeight="1" spans="1:7">
      <c r="A24" s="15" t="s">
        <v>59</v>
      </c>
      <c r="B24" s="16" t="s">
        <v>60</v>
      </c>
      <c r="C24" s="17" t="s">
        <v>17</v>
      </c>
      <c r="D24" s="16" t="s">
        <v>12</v>
      </c>
      <c r="E24" s="25">
        <v>95.7415</v>
      </c>
      <c r="F24" s="25">
        <v>95.6976</v>
      </c>
      <c r="G24" s="26">
        <f t="shared" si="1"/>
        <v>-0.0439000000000078</v>
      </c>
    </row>
    <row r="25" ht="20" customHeight="1" spans="1:7">
      <c r="A25" s="15" t="s">
        <v>61</v>
      </c>
      <c r="B25" s="16" t="s">
        <v>62</v>
      </c>
      <c r="C25" s="17" t="s">
        <v>63</v>
      </c>
      <c r="D25" s="16" t="s">
        <v>64</v>
      </c>
      <c r="E25" s="25">
        <v>124.5022</v>
      </c>
      <c r="F25" s="25">
        <v>122.7466</v>
      </c>
      <c r="G25" s="26">
        <f t="shared" si="1"/>
        <v>-1.7556</v>
      </c>
    </row>
    <row r="26" ht="20" customHeight="1" spans="1:7">
      <c r="A26" s="15" t="s">
        <v>65</v>
      </c>
      <c r="B26" s="16" t="s">
        <v>66</v>
      </c>
      <c r="C26" s="17" t="s">
        <v>49</v>
      </c>
      <c r="D26" s="16" t="s">
        <v>50</v>
      </c>
      <c r="E26" s="25">
        <v>124.5022</v>
      </c>
      <c r="F26" s="25">
        <v>122.7466</v>
      </c>
      <c r="G26" s="26">
        <f t="shared" si="1"/>
        <v>-1.7556</v>
      </c>
    </row>
    <row r="27" ht="20" customHeight="1" spans="1:7">
      <c r="A27" s="15" t="s">
        <v>67</v>
      </c>
      <c r="B27" s="16" t="s">
        <v>68</v>
      </c>
      <c r="C27" s="17" t="s">
        <v>17</v>
      </c>
      <c r="D27" s="16" t="s">
        <v>69</v>
      </c>
      <c r="E27" s="25">
        <v>5.5334</v>
      </c>
      <c r="F27" s="25">
        <v>5.5338</v>
      </c>
      <c r="G27" s="27">
        <f t="shared" si="1"/>
        <v>0.000399999999999956</v>
      </c>
    </row>
    <row r="28" ht="20" customHeight="1" spans="1:7">
      <c r="A28" s="15" t="s">
        <v>70</v>
      </c>
      <c r="B28" s="16" t="s">
        <v>71</v>
      </c>
      <c r="C28" s="17" t="s">
        <v>72</v>
      </c>
      <c r="D28" s="16" t="s">
        <v>73</v>
      </c>
      <c r="E28" s="25">
        <v>5.5334</v>
      </c>
      <c r="F28" s="25">
        <v>5.5338</v>
      </c>
      <c r="G28" s="27">
        <f t="shared" si="1"/>
        <v>0.000399999999999956</v>
      </c>
    </row>
    <row r="29" ht="20" customHeight="1" spans="1:7">
      <c r="A29" s="15" t="s">
        <v>74</v>
      </c>
      <c r="B29" s="16" t="s">
        <v>75</v>
      </c>
      <c r="C29" s="17" t="s">
        <v>72</v>
      </c>
      <c r="D29" s="16" t="s">
        <v>73</v>
      </c>
      <c r="E29" s="25">
        <v>5.5334</v>
      </c>
      <c r="F29" s="25">
        <v>5.5338</v>
      </c>
      <c r="G29" s="27">
        <f t="shared" si="1"/>
        <v>0.000399999999999956</v>
      </c>
    </row>
    <row r="30" ht="20" customHeight="1" spans="1:7">
      <c r="A30" s="15" t="s">
        <v>76</v>
      </c>
      <c r="B30" s="16" t="s">
        <v>77</v>
      </c>
      <c r="C30" s="17" t="s">
        <v>78</v>
      </c>
      <c r="D30" s="16" t="s">
        <v>79</v>
      </c>
      <c r="E30" s="25">
        <v>12.437</v>
      </c>
      <c r="F30" s="25">
        <v>12.4307</v>
      </c>
      <c r="G30" s="26">
        <f t="shared" si="1"/>
        <v>-0.00629999999999953</v>
      </c>
    </row>
    <row r="31" ht="20" customHeight="1" spans="1:7">
      <c r="A31" s="15" t="s">
        <v>80</v>
      </c>
      <c r="B31" s="16" t="s">
        <v>81</v>
      </c>
      <c r="C31" s="17" t="s">
        <v>78</v>
      </c>
      <c r="D31" s="16" t="s">
        <v>79</v>
      </c>
      <c r="E31" s="25">
        <v>12.437</v>
      </c>
      <c r="F31" s="25">
        <v>12.4307</v>
      </c>
      <c r="G31" s="26">
        <f t="shared" si="1"/>
        <v>-0.00629999999999953</v>
      </c>
    </row>
    <row r="32" ht="20" customHeight="1" spans="1:7">
      <c r="A32" s="15" t="s">
        <v>82</v>
      </c>
      <c r="B32" s="16" t="s">
        <v>83</v>
      </c>
      <c r="C32" s="17" t="s">
        <v>78</v>
      </c>
      <c r="D32" s="16" t="s">
        <v>84</v>
      </c>
      <c r="E32" s="25">
        <v>3.0782</v>
      </c>
      <c r="F32" s="25">
        <v>3.0767</v>
      </c>
      <c r="G32" s="27">
        <f t="shared" si="1"/>
        <v>-0.00149999999999961</v>
      </c>
    </row>
    <row r="33" ht="20" customHeight="1" spans="1:7">
      <c r="A33" s="15" t="s">
        <v>85</v>
      </c>
      <c r="B33" s="16" t="s">
        <v>86</v>
      </c>
      <c r="C33" s="17" t="s">
        <v>78</v>
      </c>
      <c r="D33" s="16" t="s">
        <v>87</v>
      </c>
      <c r="E33" s="25">
        <v>9.3588</v>
      </c>
      <c r="F33" s="25">
        <v>9.354</v>
      </c>
      <c r="G33" s="27">
        <f t="shared" si="1"/>
        <v>-0.00480000000000125</v>
      </c>
    </row>
    <row r="34" ht="20" customHeight="1" spans="1:7">
      <c r="A34" s="15" t="s">
        <v>88</v>
      </c>
      <c r="B34" s="16" t="s">
        <v>89</v>
      </c>
      <c r="C34" s="17" t="s">
        <v>11</v>
      </c>
      <c r="D34" s="16" t="s">
        <v>12</v>
      </c>
      <c r="E34" s="25">
        <v>33.4877</v>
      </c>
      <c r="F34" s="25">
        <v>33.4016</v>
      </c>
      <c r="G34" s="26">
        <f t="shared" si="1"/>
        <v>-0.0860999999999947</v>
      </c>
    </row>
    <row r="35" ht="20" customHeight="1" spans="1:7">
      <c r="A35" s="15" t="s">
        <v>90</v>
      </c>
      <c r="B35" s="16" t="s">
        <v>91</v>
      </c>
      <c r="C35" s="17" t="s">
        <v>11</v>
      </c>
      <c r="D35" s="16" t="s">
        <v>12</v>
      </c>
      <c r="E35" s="25">
        <v>33.4877</v>
      </c>
      <c r="F35" s="25">
        <v>33.4016</v>
      </c>
      <c r="G35" s="26">
        <f t="shared" si="1"/>
        <v>-0.0860999999999947</v>
      </c>
    </row>
    <row r="36" ht="20" customHeight="1" spans="1:7">
      <c r="A36" s="15" t="s">
        <v>92</v>
      </c>
      <c r="B36" s="16" t="s">
        <v>93</v>
      </c>
      <c r="C36" s="17" t="s">
        <v>17</v>
      </c>
      <c r="D36" s="16" t="s">
        <v>12</v>
      </c>
      <c r="E36" s="25">
        <v>33.4877</v>
      </c>
      <c r="F36" s="25">
        <v>33.4016</v>
      </c>
      <c r="G36" s="26">
        <f t="shared" si="1"/>
        <v>-0.0860999999999947</v>
      </c>
    </row>
    <row r="37" ht="20" customHeight="1" spans="1:7">
      <c r="A37" s="15" t="s">
        <v>94</v>
      </c>
      <c r="B37" s="16" t="s">
        <v>95</v>
      </c>
      <c r="C37" s="17" t="s">
        <v>96</v>
      </c>
      <c r="D37" s="16"/>
      <c r="E37" s="25">
        <v>60.1426</v>
      </c>
      <c r="F37" s="25">
        <v>59.7178</v>
      </c>
      <c r="G37" s="26">
        <f t="shared" si="1"/>
        <v>-0.424800000000005</v>
      </c>
    </row>
    <row r="38" ht="20.1" hidden="1" customHeight="1" spans="1:7">
      <c r="A38" s="15" t="s">
        <v>97</v>
      </c>
      <c r="B38" s="16" t="s">
        <v>98</v>
      </c>
      <c r="C38" s="17" t="s">
        <v>96</v>
      </c>
      <c r="D38" s="16"/>
      <c r="E38" s="25">
        <v>43.5138</v>
      </c>
      <c r="F38" s="25">
        <v>43.286</v>
      </c>
      <c r="G38" s="26">
        <f t="shared" si="1"/>
        <v>-0.227800000000002</v>
      </c>
    </row>
    <row r="39" ht="20.1" hidden="1" customHeight="1" spans="1:7">
      <c r="A39" s="15" t="s">
        <v>99</v>
      </c>
      <c r="B39" s="16" t="s">
        <v>100</v>
      </c>
      <c r="C39" s="17" t="s">
        <v>96</v>
      </c>
      <c r="D39" s="16"/>
      <c r="E39" s="25">
        <v>16.6288</v>
      </c>
      <c r="F39" s="25">
        <v>16.4318</v>
      </c>
      <c r="G39" s="26">
        <f t="shared" si="1"/>
        <v>-0.196999999999999</v>
      </c>
    </row>
    <row r="40" s="2" customFormat="1" ht="25" customHeight="1" spans="1:7">
      <c r="A40" s="31"/>
      <c r="B40" s="32" t="s">
        <v>101</v>
      </c>
      <c r="C40" s="33" t="s">
        <v>11</v>
      </c>
      <c r="D40" s="32" t="s">
        <v>12</v>
      </c>
      <c r="E40" s="33">
        <v>1</v>
      </c>
      <c r="F40" s="33">
        <v>1</v>
      </c>
      <c r="G40" s="37">
        <f t="shared" si="1"/>
        <v>0</v>
      </c>
    </row>
    <row r="41" ht="20" customHeight="1" spans="1:7">
      <c r="A41" s="15" t="s">
        <v>13</v>
      </c>
      <c r="B41" s="16" t="s">
        <v>102</v>
      </c>
      <c r="C41" s="17" t="s">
        <v>103</v>
      </c>
      <c r="D41" s="16" t="s">
        <v>104</v>
      </c>
      <c r="E41" s="17">
        <v>1</v>
      </c>
      <c r="F41" s="17">
        <v>1</v>
      </c>
      <c r="G41" s="27">
        <f t="shared" ref="G41:G45" si="2">F41-E41</f>
        <v>0</v>
      </c>
    </row>
    <row r="42" ht="20.1" hidden="1" customHeight="1" spans="1:7">
      <c r="A42" s="15" t="s">
        <v>105</v>
      </c>
      <c r="B42" s="16" t="s">
        <v>106</v>
      </c>
      <c r="C42" s="17" t="s">
        <v>103</v>
      </c>
      <c r="D42" s="16" t="s">
        <v>104</v>
      </c>
      <c r="E42" s="25">
        <v>1</v>
      </c>
      <c r="F42" s="25">
        <v>1</v>
      </c>
      <c r="G42" s="26">
        <f t="shared" si="2"/>
        <v>0</v>
      </c>
    </row>
    <row r="43" s="2" customFormat="1" ht="25" customHeight="1" spans="1:7">
      <c r="A43" s="31"/>
      <c r="B43" s="32" t="s">
        <v>107</v>
      </c>
      <c r="C43" s="33" t="s">
        <v>11</v>
      </c>
      <c r="D43" s="32" t="s">
        <v>12</v>
      </c>
      <c r="E43" s="23">
        <v>155.2739</v>
      </c>
      <c r="F43" s="23">
        <v>154.5575</v>
      </c>
      <c r="G43" s="24">
        <f t="shared" si="2"/>
        <v>-0.716399999999993</v>
      </c>
    </row>
    <row r="44" ht="20" customHeight="1" spans="1:7">
      <c r="A44" s="15" t="s">
        <v>13</v>
      </c>
      <c r="B44" s="16" t="s">
        <v>108</v>
      </c>
      <c r="C44" s="17" t="s">
        <v>11</v>
      </c>
      <c r="D44" s="16" t="s">
        <v>12</v>
      </c>
      <c r="E44" s="25">
        <v>79.2623</v>
      </c>
      <c r="F44" s="25">
        <v>78.8965</v>
      </c>
      <c r="G44" s="26">
        <f t="shared" si="2"/>
        <v>-0.365799999999993</v>
      </c>
    </row>
    <row r="45" ht="20.1" hidden="1" customHeight="1" spans="1:7">
      <c r="A45" s="15" t="s">
        <v>109</v>
      </c>
      <c r="B45" s="16" t="s">
        <v>110</v>
      </c>
      <c r="C45" s="17" t="s">
        <v>11</v>
      </c>
      <c r="D45" s="16" t="s">
        <v>12</v>
      </c>
      <c r="E45" s="25">
        <v>41.7557</v>
      </c>
      <c r="F45" s="25">
        <v>41.534</v>
      </c>
      <c r="G45" s="26">
        <f t="shared" si="2"/>
        <v>-0.221699999999998</v>
      </c>
    </row>
    <row r="46" ht="20.1" hidden="1" customHeight="1" spans="1:7">
      <c r="A46" s="15" t="s">
        <v>111</v>
      </c>
      <c r="B46" s="16" t="s">
        <v>112</v>
      </c>
      <c r="C46" s="16" t="s">
        <v>11</v>
      </c>
      <c r="D46" s="16" t="s">
        <v>12</v>
      </c>
      <c r="E46" s="25">
        <v>25.9934</v>
      </c>
      <c r="F46" s="25">
        <v>25.8538</v>
      </c>
      <c r="G46" s="26">
        <f t="shared" ref="G46:G52" si="3">F46-E46</f>
        <v>-0.139600000000002</v>
      </c>
    </row>
    <row r="47" ht="20.1" hidden="1" customHeight="1" spans="1:7">
      <c r="A47" s="15" t="s">
        <v>113</v>
      </c>
      <c r="B47" s="16" t="s">
        <v>114</v>
      </c>
      <c r="C47" s="17" t="s">
        <v>11</v>
      </c>
      <c r="D47" s="34" t="s">
        <v>12</v>
      </c>
      <c r="E47" s="25">
        <v>0.7377</v>
      </c>
      <c r="F47" s="25">
        <v>0.7332</v>
      </c>
      <c r="G47" s="26">
        <f t="shared" si="3"/>
        <v>-0.00450000000000006</v>
      </c>
    </row>
    <row r="48" ht="20.1" hidden="1" customHeight="1" spans="1:7">
      <c r="A48" s="15" t="s">
        <v>115</v>
      </c>
      <c r="B48" s="16" t="s">
        <v>116</v>
      </c>
      <c r="C48" s="17" t="s">
        <v>11</v>
      </c>
      <c r="D48" s="16" t="s">
        <v>12</v>
      </c>
      <c r="E48" s="25">
        <v>10.7755</v>
      </c>
      <c r="F48" s="25">
        <v>10.7755</v>
      </c>
      <c r="G48" s="26">
        <f t="shared" si="3"/>
        <v>0</v>
      </c>
    </row>
    <row r="49" ht="20" customHeight="1" spans="1:7">
      <c r="A49" s="15" t="s">
        <v>45</v>
      </c>
      <c r="B49" s="16" t="s">
        <v>117</v>
      </c>
      <c r="C49" s="16" t="s">
        <v>11</v>
      </c>
      <c r="D49" s="16" t="s">
        <v>12</v>
      </c>
      <c r="E49" s="25">
        <v>64.3058</v>
      </c>
      <c r="F49" s="25">
        <v>64.0086</v>
      </c>
      <c r="G49" s="26">
        <f t="shared" si="3"/>
        <v>-0.297200000000004</v>
      </c>
    </row>
    <row r="50" ht="20" customHeight="1" spans="1:7">
      <c r="A50" s="15" t="s">
        <v>88</v>
      </c>
      <c r="B50" s="16" t="s">
        <v>118</v>
      </c>
      <c r="C50" s="17" t="s">
        <v>11</v>
      </c>
      <c r="D50" s="16" t="s">
        <v>12</v>
      </c>
      <c r="E50" s="25">
        <v>7.2049</v>
      </c>
      <c r="F50" s="25">
        <v>7.2049</v>
      </c>
      <c r="G50" s="27">
        <f t="shared" si="3"/>
        <v>0</v>
      </c>
    </row>
    <row r="51" ht="20" customHeight="1" spans="1:7">
      <c r="A51" s="15" t="s">
        <v>119</v>
      </c>
      <c r="B51" s="16" t="s">
        <v>120</v>
      </c>
      <c r="C51" s="17" t="s">
        <v>11</v>
      </c>
      <c r="D51" s="17" t="s">
        <v>12</v>
      </c>
      <c r="E51" s="25">
        <v>4.5009</v>
      </c>
      <c r="F51" s="25">
        <v>4.4475</v>
      </c>
      <c r="G51" s="26">
        <f t="shared" si="3"/>
        <v>-0.0533999999999999</v>
      </c>
    </row>
    <row r="52" s="2" customFormat="1" ht="25" customHeight="1" spans="1:7">
      <c r="A52" s="31"/>
      <c r="B52" s="32" t="s">
        <v>121</v>
      </c>
      <c r="C52" s="32" t="s">
        <v>11</v>
      </c>
      <c r="D52" s="33" t="s">
        <v>12</v>
      </c>
      <c r="E52" s="23">
        <v>64.0745</v>
      </c>
      <c r="F52" s="23">
        <v>63.3721</v>
      </c>
      <c r="G52" s="24">
        <f t="shared" si="3"/>
        <v>-0.702399999999997</v>
      </c>
    </row>
    <row r="53" ht="20" customHeight="1" spans="1:7">
      <c r="A53" s="15" t="s">
        <v>13</v>
      </c>
      <c r="B53" s="16" t="s">
        <v>122</v>
      </c>
      <c r="C53" s="17" t="s">
        <v>11</v>
      </c>
      <c r="D53" s="16" t="s">
        <v>12</v>
      </c>
      <c r="E53" s="25">
        <v>64.0745</v>
      </c>
      <c r="F53" s="25">
        <v>63.3721</v>
      </c>
      <c r="G53" s="26">
        <f t="shared" ref="G53" si="4">F53-E53</f>
        <v>-0.702399999999997</v>
      </c>
    </row>
    <row r="54" s="2" customFormat="1" ht="20.1" hidden="1" customHeight="1" spans="1:7">
      <c r="A54" s="31"/>
      <c r="B54" s="32" t="s">
        <v>123</v>
      </c>
      <c r="C54" s="33" t="s">
        <v>11</v>
      </c>
      <c r="D54" s="32" t="s">
        <v>12</v>
      </c>
      <c r="E54" s="23">
        <v>1345.5652</v>
      </c>
      <c r="F54" s="23">
        <v>1330.8144</v>
      </c>
      <c r="G54" s="24">
        <v>-14.76</v>
      </c>
    </row>
    <row r="55" s="2" customFormat="1" ht="25" customHeight="1" spans="1:7">
      <c r="A55" s="35"/>
      <c r="B55" s="36" t="s">
        <v>124</v>
      </c>
      <c r="C55" s="36" t="s">
        <v>11</v>
      </c>
      <c r="D55" s="36" t="s">
        <v>12</v>
      </c>
      <c r="E55" s="38">
        <v>1345.57</v>
      </c>
      <c r="F55" s="38">
        <v>1330.81</v>
      </c>
      <c r="G55" s="39">
        <f>F55-E55</f>
        <v>-14.76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393700787401575" top="0.78740157480315" bottom="0.78740157480315" header="0.511811023622047" footer="0.511811023622047"/>
  <pageSetup paperSize="9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国道G358线怀集甘洒至利凤段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2024-02-29T23:08:00Z</cp:lastPrinted>
  <dcterms:modified xsi:type="dcterms:W3CDTF">2025-01-12T03:38:00Z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989A2EEC148C4E0AB445F9EB6F840D7C_13</vt:lpwstr>
  </property>
  <property fmtid="{D5CDD505-2E9C-101B-9397-08002B2CF9AE}" pid="3" name="KSOProductBuildVer">
    <vt:lpwstr>2052-0.0.0.0</vt:lpwstr>
  </property>
</Properties>
</file>