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234线郁南连滩至竹围段安全提升工程" sheetId="1" r:id="rId1"/>
  </sheets>
  <definedNames>
    <definedName name="_xlnm.Print_Area" localSheetId="0">国道G234线郁南连滩至竹围段安全提升工程!$A$1:$E$25</definedName>
    <definedName name="_xlnm.Print_Titles" localSheetId="0">国道G234线郁南连滩至竹围段安全提升工程!$3:$4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<sst xmlns="http://schemas.openxmlformats.org/spreadsheetml/2006/main" count="47" uniqueCount="46">
  <si>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附件</t>
  </si>
  <si>
    <t>国道G234线郁南连滩至竹围段安全提升工程方案设计概算审查表</t>
  </si>
  <si>
    <t>项</t>
  </si>
  <si>
    <t>工程或费用名称</t>
  </si>
  <si>
    <t>方案设计</t>
  </si>
  <si>
    <t>审查意见</t>
  </si>
  <si>
    <t>增（＋）减（－）
（万元）</t>
  </si>
  <si>
    <t>概算（万元）</t>
  </si>
  <si>
    <t xml:space="preserve">  </t>
  </si>
  <si>
    <t>第一部分 建筑安装工程费</t>
  </si>
  <si>
    <t>101</t>
  </si>
  <si>
    <t>临时工程</t>
  </si>
  <si>
    <t>102</t>
  </si>
  <si>
    <t>路基工程</t>
  </si>
  <si>
    <t>103</t>
  </si>
  <si>
    <t>路面工程</t>
  </si>
  <si>
    <t>104</t>
  </si>
  <si>
    <t>桥梁涵洞工程</t>
  </si>
  <si>
    <t>106</t>
  </si>
  <si>
    <t>交叉工程</t>
  </si>
  <si>
    <t>107</t>
  </si>
  <si>
    <t>交通工程及沿线设施</t>
  </si>
  <si>
    <t>110</t>
  </si>
  <si>
    <t>专项费用</t>
  </si>
  <si>
    <t>第二部分 土地使用及拆迁补偿费</t>
  </si>
  <si>
    <t>201</t>
  </si>
  <si>
    <t>土地使用费</t>
  </si>
  <si>
    <t>第三部分 工程建设其他费用</t>
  </si>
  <si>
    <t>301</t>
  </si>
  <si>
    <t>建设项目管理费</t>
  </si>
  <si>
    <t>303</t>
  </si>
  <si>
    <t>建设项目前期工作费</t>
  </si>
  <si>
    <t>304</t>
  </si>
  <si>
    <t>专项评价（估）费</t>
  </si>
  <si>
    <t>306</t>
  </si>
  <si>
    <t>生产准备费</t>
  </si>
  <si>
    <t>307</t>
  </si>
  <si>
    <t>工程保通管理费</t>
  </si>
  <si>
    <t>308</t>
  </si>
  <si>
    <t>工程保险费</t>
  </si>
  <si>
    <t>309</t>
  </si>
  <si>
    <t>其他相关费用</t>
  </si>
  <si>
    <t>第四部分 预备费</t>
  </si>
  <si>
    <t>401</t>
  </si>
  <si>
    <t>基本预备费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</si>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</sst>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9">
    <font>
      <sz val="12"/>
      <color rgb="FF000000"/>
      <name val="宋体"/>
      <charset val="134"/>
    </font>
    <font>
      <sz val="12"/>
      <name val="仿宋_GB2312"/>
      <charset val="134"/>
    </font>
    <font>
      <sz val="12"/>
      <color rgb="FF000000"/>
      <name val="黑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Arial"/>
      <charset val="134"/>
    </font>
    <font>
      <sz val="16"/>
      <color theme="1"/>
      <name val="方正小标宋简体"/>
      <charset val="134"/>
    </font>
    <font>
      <b/>
      <sz val="12"/>
      <name val="黑体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7" fontId="7" fillId="0" borderId="8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176" fontId="1" fillId="0" borderId="8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1">
    <open main="109" threadCnt="1"/>
    <sheetInfos>
      <sheetInfo cellCmpFml="1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S25"/>
  <sheetViews>
    <sheetView tabSelected="1" view="pageBreakPreview" zoomScale="115" zoomScaleNormal="100" topLeftCell="A10" workbookViewId="0">
      <selection activeCell="F22" sqref="F22"/>
    </sheetView>
  </sheetViews>
  <sheetFormatPr defaultColWidth="10" defaultRowHeight="12.75" customHeight="1"/>
  <cols>
    <col min="1" max="1" width="6.875" style="4" customWidth="1"/>
    <col min="2" max="2" width="34.8666666666667" style="5" customWidth="1"/>
    <col min="3" max="3" width="15.3" style="6" customWidth="1"/>
    <col min="4" max="4" width="14.6916666666667" style="6" customWidth="1"/>
    <col min="5" max="5" width="18.5166666666667" style="6" customWidth="1"/>
    <col min="6" max="16384" width="10" style="4"/>
  </cols>
  <sheetData>
    <row r="1" ht="25" customHeight="1" spans="1:1">
      <c r="A1" s="7" t="s">
        <v>0</v>
      </c>
    </row>
    <row r="2" s="1" customFormat="1" ht="35" customHeight="1" spans="1:5">
      <c r="A2" s="8" t="s">
        <v>1</v>
      </c>
      <c r="B2" s="8"/>
      <c r="C2" s="8"/>
      <c r="D2" s="8"/>
      <c r="E2" s="8"/>
    </row>
    <row r="3" s="2" customFormat="1" ht="25" customHeight="1" spans="1:5">
      <c r="A3" s="9" t="s">
        <v>2</v>
      </c>
      <c r="B3" s="10" t="s">
        <v>3</v>
      </c>
      <c r="C3" s="10" t="s">
        <v>4</v>
      </c>
      <c r="D3" s="11" t="s">
        <v>5</v>
      </c>
      <c r="E3" s="25" t="s">
        <v>6</v>
      </c>
    </row>
    <row r="4" s="2" customFormat="1" ht="25" customHeight="1" spans="1:9">
      <c r="A4" s="12"/>
      <c r="B4" s="13"/>
      <c r="C4" s="14" t="s">
        <v>7</v>
      </c>
      <c r="D4" s="14" t="s">
        <v>7</v>
      </c>
      <c r="E4" s="26"/>
      <c r="I4" s="34" t="s">
        <v>8</v>
      </c>
    </row>
    <row r="5" s="3" customFormat="1" ht="25" customHeight="1" spans="1:19">
      <c r="A5" s="15"/>
      <c r="B5" s="16" t="s">
        <v>9</v>
      </c>
      <c r="C5" s="17">
        <v>1773.1874</v>
      </c>
      <c r="D5" s="17">
        <v>1620.0411</v>
      </c>
      <c r="E5" s="27">
        <f t="shared" ref="E5:E25" si="0">D5-C5</f>
        <v>-153.1463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="3" customFormat="1" ht="20" customHeight="1" spans="1:19">
      <c r="A6" s="18" t="s">
        <v>10</v>
      </c>
      <c r="B6" s="19" t="s">
        <v>11</v>
      </c>
      <c r="C6" s="19">
        <v>31.6654</v>
      </c>
      <c r="D6" s="19">
        <v>31.1808</v>
      </c>
      <c r="E6" s="29">
        <f t="shared" si="0"/>
        <v>-0.4846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="3" customFormat="1" ht="20" customHeight="1" spans="1:19">
      <c r="A7" s="18" t="s">
        <v>12</v>
      </c>
      <c r="B7" s="19" t="s">
        <v>13</v>
      </c>
      <c r="C7" s="19">
        <v>491.5149</v>
      </c>
      <c r="D7" s="19">
        <v>442.2148</v>
      </c>
      <c r="E7" s="29">
        <f t="shared" si="0"/>
        <v>-49.3001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="3" customFormat="1" ht="20" customHeight="1" spans="1:19">
      <c r="A8" s="18" t="s">
        <v>14</v>
      </c>
      <c r="B8" s="19" t="s">
        <v>15</v>
      </c>
      <c r="C8" s="19">
        <v>463.7449</v>
      </c>
      <c r="D8" s="19">
        <v>420.8459</v>
      </c>
      <c r="E8" s="29">
        <f t="shared" si="0"/>
        <v>-42.899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="3" customFormat="1" ht="20" customHeight="1" spans="1:19">
      <c r="A9" s="18" t="s">
        <v>16</v>
      </c>
      <c r="B9" s="19" t="s">
        <v>17</v>
      </c>
      <c r="C9" s="19">
        <v>52.7495</v>
      </c>
      <c r="D9" s="19">
        <v>47.5509</v>
      </c>
      <c r="E9" s="29">
        <f t="shared" si="0"/>
        <v>-5.1986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="3" customFormat="1" ht="20" customHeight="1" spans="1:19">
      <c r="A10" s="18" t="s">
        <v>18</v>
      </c>
      <c r="B10" s="19" t="s">
        <v>19</v>
      </c>
      <c r="C10" s="19">
        <v>76.6381</v>
      </c>
      <c r="D10" s="19">
        <v>74.6637</v>
      </c>
      <c r="E10" s="29">
        <f t="shared" si="0"/>
        <v>-1.97439999999999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</row>
    <row r="11" s="3" customFormat="1" ht="20" customHeight="1" spans="1:19">
      <c r="A11" s="18" t="s">
        <v>20</v>
      </c>
      <c r="B11" s="19" t="s">
        <v>21</v>
      </c>
      <c r="C11" s="19">
        <v>571.8537</v>
      </c>
      <c r="D11" s="19">
        <v>521.6654</v>
      </c>
      <c r="E11" s="29">
        <f t="shared" si="0"/>
        <v>-50.1883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="3" customFormat="1" ht="20" customHeight="1" spans="1:19">
      <c r="A12" s="18" t="s">
        <v>22</v>
      </c>
      <c r="B12" s="19" t="s">
        <v>23</v>
      </c>
      <c r="C12" s="19">
        <v>85.0209</v>
      </c>
      <c r="D12" s="19">
        <v>81.9196</v>
      </c>
      <c r="E12" s="29">
        <f t="shared" si="0"/>
        <v>-3.10129999999999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</row>
    <row r="13" s="3" customFormat="1" ht="25" customHeight="1" spans="1:19">
      <c r="A13" s="15"/>
      <c r="B13" s="16" t="s">
        <v>24</v>
      </c>
      <c r="C13" s="20">
        <v>2.25</v>
      </c>
      <c r="D13" s="20">
        <v>2.25</v>
      </c>
      <c r="E13" s="30">
        <f t="shared" si="0"/>
        <v>0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s="3" customFormat="1" ht="20" customHeight="1" spans="1:19">
      <c r="A14" s="18" t="s">
        <v>25</v>
      </c>
      <c r="B14" s="19" t="s">
        <v>26</v>
      </c>
      <c r="C14" s="21">
        <v>2.25</v>
      </c>
      <c r="D14" s="21">
        <v>2.25</v>
      </c>
      <c r="E14" s="31">
        <f t="shared" si="0"/>
        <v>0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s="3" customFormat="1" ht="25" customHeight="1" spans="1:19">
      <c r="A15" s="15"/>
      <c r="B15" s="16" t="s">
        <v>27</v>
      </c>
      <c r="C15" s="16">
        <v>266.1014</v>
      </c>
      <c r="D15" s="16">
        <v>216.4448</v>
      </c>
      <c r="E15" s="32">
        <f t="shared" si="0"/>
        <v>-49.6566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</row>
    <row r="16" s="3" customFormat="1" ht="20" customHeight="1" spans="1:19">
      <c r="A16" s="18" t="s">
        <v>28</v>
      </c>
      <c r="B16" s="19" t="s">
        <v>29</v>
      </c>
      <c r="C16" s="19">
        <v>103.2815</v>
      </c>
      <c r="D16" s="19">
        <v>101.4762</v>
      </c>
      <c r="E16" s="29">
        <f t="shared" si="0"/>
        <v>-1.80529999999999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</row>
    <row r="17" s="3" customFormat="1" ht="20" customHeight="1" spans="1:19">
      <c r="A17" s="18" t="s">
        <v>30</v>
      </c>
      <c r="B17" s="19" t="s">
        <v>31</v>
      </c>
      <c r="C17" s="19">
        <v>128.6599</v>
      </c>
      <c r="D17" s="19">
        <v>84.5182</v>
      </c>
      <c r="E17" s="29">
        <f t="shared" si="0"/>
        <v>-44.1417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="3" customFormat="1" ht="20" customHeight="1" spans="1:19">
      <c r="A18" s="18" t="s">
        <v>32</v>
      </c>
      <c r="B18" s="19" t="s">
        <v>33</v>
      </c>
      <c r="C18" s="19">
        <v>22.8891</v>
      </c>
      <c r="D18" s="19">
        <v>21.9702</v>
      </c>
      <c r="E18" s="29">
        <f t="shared" si="0"/>
        <v>-0.918900000000001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="3" customFormat="1" ht="20" customHeight="1" spans="1:19">
      <c r="A19" s="18" t="s">
        <v>34</v>
      </c>
      <c r="B19" s="19" t="s">
        <v>35</v>
      </c>
      <c r="C19" s="19">
        <v>2.1782</v>
      </c>
      <c r="D19" s="21">
        <v>0</v>
      </c>
      <c r="E19" s="29">
        <f t="shared" si="0"/>
        <v>-2.1782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</row>
    <row r="20" s="3" customFormat="1" ht="20" customHeight="1" spans="1:19">
      <c r="A20" s="18" t="s">
        <v>36</v>
      </c>
      <c r="B20" s="19" t="s">
        <v>37</v>
      </c>
      <c r="C20" s="21">
        <v>2</v>
      </c>
      <c r="D20" s="21">
        <v>2</v>
      </c>
      <c r="E20" s="31">
        <f t="shared" si="0"/>
        <v>0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</row>
    <row r="21" s="3" customFormat="1" ht="20" customHeight="1" spans="1:19">
      <c r="A21" s="18" t="s">
        <v>38</v>
      </c>
      <c r="B21" s="19" t="s">
        <v>39</v>
      </c>
      <c r="C21" s="19">
        <v>7.0927</v>
      </c>
      <c r="D21" s="19">
        <v>6.4802</v>
      </c>
      <c r="E21" s="29">
        <f t="shared" si="0"/>
        <v>-0.6125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</row>
    <row r="22" s="3" customFormat="1" ht="20" customHeight="1" spans="1:19">
      <c r="A22" s="18" t="s">
        <v>40</v>
      </c>
      <c r="B22" s="19" t="s">
        <v>41</v>
      </c>
      <c r="C22" s="21">
        <v>0</v>
      </c>
      <c r="D22" s="21">
        <v>0</v>
      </c>
      <c r="E22" s="31">
        <f t="shared" si="0"/>
        <v>0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</row>
    <row r="23" s="3" customFormat="1" ht="25" customHeight="1" spans="1:19">
      <c r="A23" s="15"/>
      <c r="B23" s="16" t="s">
        <v>42</v>
      </c>
      <c r="C23" s="16">
        <v>102.0769</v>
      </c>
      <c r="D23" s="16">
        <v>91.9368</v>
      </c>
      <c r="E23" s="32">
        <f t="shared" si="0"/>
        <v>-10.1401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</row>
    <row r="24" s="3" customFormat="1" ht="20" customHeight="1" spans="1:19">
      <c r="A24" s="18" t="s">
        <v>43</v>
      </c>
      <c r="B24" s="19" t="s">
        <v>44</v>
      </c>
      <c r="C24" s="19">
        <v>102.0769</v>
      </c>
      <c r="D24" s="19">
        <v>91.9368</v>
      </c>
      <c r="E24" s="29">
        <f t="shared" si="0"/>
        <v>-10.1401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="3" customFormat="1" ht="25" customHeight="1" spans="1:19">
      <c r="A25" s="22"/>
      <c r="B25" s="23" t="s">
        <v>45</v>
      </c>
      <c r="C25" s="24">
        <v>2143.61</v>
      </c>
      <c r="D25" s="24">
        <v>1930.6727</v>
      </c>
      <c r="E25" s="33">
        <f t="shared" si="0"/>
        <v>-212.9373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</row>
  </sheetData>
  <sheetProtection formatCells="0" formatColumns="0" formatRows="0" insertRows="0" insertColumns="0" insertHyperlinks="0" deleteColumns="0" deleteRows="0" sort="0" autoFilter="0" pivotTables="0"/>
  <mergeCells count="4">
    <mergeCell ref="A2:E2"/>
    <mergeCell ref="A3:A4"/>
    <mergeCell ref="B3:B4"/>
    <mergeCell ref="E3:E4"/>
  </mergeCells>
  <printOptions horizontalCentered="1"/>
  <pageMargins left="0.472222222222222" right="0.472222222222222" top="0.786805555555556" bottom="0.590277777777778" header="0" footer="0.314583333333333"/>
  <pageSetup paperSize="9" scale="97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国道G234线郁南连滩至竹围段安全提升工程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2022-08-31T06:46:00Z</dcterms:created>
  <cp:lastPrinted>2024-05-25T06:20:00Z</cp:lastPrinted>
  <dcterms:modified xsi:type="dcterms:W3CDTF">2024-12-20T06:50:00Z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B81CA6AC5A2444FC842B07BE737E5429_13</vt:lpwstr>
  </property>
  <property fmtid="{D5CDD505-2E9C-101B-9397-08002B2CF9AE}" pid="3" name="KSOProductBuildVer">
    <vt:lpwstr>2052-0.0.0.0</vt:lpwstr>
  </property>
</Properties>
</file>