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国道G107线清远清新大岩山至田龙段安全提升工程" sheetId="1" r:id="rId1"/>
  </sheets>
  <definedNames>
    <definedName name="_xlnm.Print_Area" localSheetId="0">国道G107线清远清新大岩山至田龙段安全提升工程!$A$1:$E$22</definedName>
    <definedName name="_xlnm.Print_Titles" localSheetId="0">国道G107线清远清新大岩山至田龙段安全提升工程!$3:$4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<sst xmlns="http://schemas.openxmlformats.org/spreadsheetml/2006/main" count="41" uniqueCount="40">
  <si>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附件</t>
  </si>
  <si>
    <t>国道G107线清远清新大岩山至田龙段安全提升工程方案设计概算审查表</t>
  </si>
  <si>
    <t>项</t>
  </si>
  <si>
    <t>工程或费用名称</t>
  </si>
  <si>
    <t>方案设计</t>
  </si>
  <si>
    <t>审查意见</t>
  </si>
  <si>
    <t>增（＋）
减（－）
（万元）</t>
  </si>
  <si>
    <t>概算（万元）</t>
  </si>
  <si>
    <t>第一部分 建筑安装工程费</t>
  </si>
  <si>
    <t>101</t>
  </si>
  <si>
    <t>临时工程</t>
  </si>
  <si>
    <t>102</t>
  </si>
  <si>
    <t>路基工程</t>
  </si>
  <si>
    <t>103</t>
  </si>
  <si>
    <t>路面工程</t>
  </si>
  <si>
    <t>104</t>
  </si>
  <si>
    <t>桥梁涵洞工程</t>
  </si>
  <si>
    <t>107</t>
  </si>
  <si>
    <t>交通工程及沿线设施</t>
  </si>
  <si>
    <t>110</t>
  </si>
  <si>
    <t>专项费用</t>
  </si>
  <si>
    <t>第二部分 土地使用及拆迁补偿费</t>
  </si>
  <si>
    <t>201</t>
  </si>
  <si>
    <t>土地使用费</t>
  </si>
  <si>
    <t>301</t>
  </si>
  <si>
    <t>建设项目管理费</t>
  </si>
  <si>
    <t>303</t>
  </si>
  <si>
    <t>建设项目前期工作费</t>
  </si>
  <si>
    <t>304</t>
  </si>
  <si>
    <t>专项评价（估）费</t>
  </si>
  <si>
    <t>308</t>
  </si>
  <si>
    <t>工程保险费</t>
  </si>
  <si>
    <t>309</t>
  </si>
  <si>
    <t>其他相关费用</t>
  </si>
  <si>
    <t>第四部分 预备费</t>
  </si>
  <si>
    <t>401</t>
  </si>
  <si>
    <t>基本预备费</t>
  </si>
  <si>
    <t>402</t>
  </si>
  <si>
    <t>价差预备费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</si>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</sst>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30">
    <font>
      <sz val="12"/>
      <color rgb="FF000000"/>
      <name val="宋体"/>
      <charset val="134"/>
    </font>
    <font>
      <sz val="12"/>
      <name val="仿宋_GB2312"/>
      <charset val="134"/>
    </font>
    <font>
      <sz val="12"/>
      <color rgb="FF000000"/>
      <name val="黑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Arial"/>
      <charset val="134"/>
    </font>
    <font>
      <sz val="16"/>
      <color theme="1"/>
      <name val="方正小标宋简体"/>
      <charset val="134"/>
    </font>
    <font>
      <b/>
      <sz val="12"/>
      <name val="黑体"/>
      <charset val="134"/>
    </font>
    <font>
      <b/>
      <sz val="12"/>
      <name val="仿宋_GB2312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77" fontId="7" fillId="0" borderId="8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7">
    <open main="108" threadCnt="1"/>
    <sheetInfos>
      <sheetInfo cellCmpFml="7" sheetStid="1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22"/>
  <sheetViews>
    <sheetView tabSelected="1" view="pageBreakPreview" zoomScale="120" zoomScaleNormal="100" topLeftCell="A2" workbookViewId="0">
      <selection activeCell="E7" sqref="E7"/>
    </sheetView>
  </sheetViews>
  <sheetFormatPr defaultColWidth="10" defaultRowHeight="12.75" customHeight="1" outlineLevelCol="4"/>
  <cols>
    <col min="1" max="1" width="6.875" style="4" customWidth="1"/>
    <col min="2" max="2" width="39.625" style="5" customWidth="1"/>
    <col min="3" max="3" width="18.625" style="6" customWidth="1"/>
    <col min="4" max="4" width="16.125" style="6" customWidth="1"/>
    <col min="5" max="5" width="13.9166666666667" style="6" customWidth="1"/>
    <col min="6" max="16384" width="10" style="4"/>
  </cols>
  <sheetData>
    <row r="1" ht="25" customHeight="1" spans="1:1">
      <c r="A1" s="7" t="s">
        <v>0</v>
      </c>
    </row>
    <row r="2" s="1" customFormat="1" ht="35" customHeight="1" spans="1:5">
      <c r="A2" s="8" t="s">
        <v>1</v>
      </c>
      <c r="B2" s="8"/>
      <c r="C2" s="8"/>
      <c r="D2" s="8"/>
      <c r="E2" s="8"/>
    </row>
    <row r="3" s="2" customFormat="1" ht="25" customHeight="1" spans="1:5">
      <c r="A3" s="9" t="s">
        <v>2</v>
      </c>
      <c r="B3" s="10" t="s">
        <v>3</v>
      </c>
      <c r="C3" s="10" t="s">
        <v>4</v>
      </c>
      <c r="D3" s="11" t="s">
        <v>5</v>
      </c>
      <c r="E3" s="25" t="s">
        <v>6</v>
      </c>
    </row>
    <row r="4" s="2" customFormat="1" ht="25" customHeight="1" spans="1:5">
      <c r="A4" s="12"/>
      <c r="B4" s="13"/>
      <c r="C4" s="14" t="s">
        <v>7</v>
      </c>
      <c r="D4" s="14" t="s">
        <v>7</v>
      </c>
      <c r="E4" s="26"/>
    </row>
    <row r="5" s="3" customFormat="1" ht="25" customHeight="1" spans="1:5">
      <c r="A5" s="15"/>
      <c r="B5" s="16" t="s">
        <v>8</v>
      </c>
      <c r="C5" s="17">
        <v>6861.3324</v>
      </c>
      <c r="D5" s="17">
        <v>6396.7035</v>
      </c>
      <c r="E5" s="27">
        <f t="shared" ref="E5:E22" si="0">D5-C5</f>
        <v>-464.628900000001</v>
      </c>
    </row>
    <row r="6" s="3" customFormat="1" ht="20" customHeight="1" spans="1:5">
      <c r="A6" s="18" t="s">
        <v>9</v>
      </c>
      <c r="B6" s="19" t="s">
        <v>10</v>
      </c>
      <c r="C6" s="19">
        <v>15.0282</v>
      </c>
      <c r="D6" s="19">
        <v>15.0482</v>
      </c>
      <c r="E6" s="28">
        <f t="shared" si="0"/>
        <v>0.0199999999999996</v>
      </c>
    </row>
    <row r="7" s="3" customFormat="1" ht="20" customHeight="1" spans="1:5">
      <c r="A7" s="18" t="s">
        <v>11</v>
      </c>
      <c r="B7" s="19" t="s">
        <v>12</v>
      </c>
      <c r="C7" s="19">
        <v>2660.2985</v>
      </c>
      <c r="D7" s="19">
        <v>2460.1179</v>
      </c>
      <c r="E7" s="28">
        <f t="shared" si="0"/>
        <v>-200.1806</v>
      </c>
    </row>
    <row r="8" s="3" customFormat="1" ht="20" customHeight="1" spans="1:5">
      <c r="A8" s="18" t="s">
        <v>13</v>
      </c>
      <c r="B8" s="19" t="s">
        <v>14</v>
      </c>
      <c r="C8" s="19">
        <v>2020.6229</v>
      </c>
      <c r="D8" s="19">
        <v>1878.5255</v>
      </c>
      <c r="E8" s="28">
        <f t="shared" si="0"/>
        <v>-142.0974</v>
      </c>
    </row>
    <row r="9" s="3" customFormat="1" ht="20" customHeight="1" spans="1:5">
      <c r="A9" s="18" t="s">
        <v>15</v>
      </c>
      <c r="B9" s="19" t="s">
        <v>16</v>
      </c>
      <c r="C9" s="19">
        <v>58.4478</v>
      </c>
      <c r="D9" s="19">
        <v>58.5465</v>
      </c>
      <c r="E9" s="28">
        <f t="shared" si="0"/>
        <v>0.0987000000000009</v>
      </c>
    </row>
    <row r="10" s="3" customFormat="1" ht="20" customHeight="1" spans="1:5">
      <c r="A10" s="18" t="s">
        <v>17</v>
      </c>
      <c r="B10" s="19" t="s">
        <v>18</v>
      </c>
      <c r="C10" s="19">
        <v>1833.0748</v>
      </c>
      <c r="D10" s="19">
        <v>1727.3622</v>
      </c>
      <c r="E10" s="28">
        <f t="shared" si="0"/>
        <v>-105.7126</v>
      </c>
    </row>
    <row r="11" s="3" customFormat="1" ht="20" customHeight="1" spans="1:5">
      <c r="A11" s="18" t="s">
        <v>19</v>
      </c>
      <c r="B11" s="19" t="s">
        <v>20</v>
      </c>
      <c r="C11" s="19">
        <v>273.8602</v>
      </c>
      <c r="D11" s="19">
        <v>257.1032</v>
      </c>
      <c r="E11" s="28">
        <f t="shared" si="0"/>
        <v>-16.757</v>
      </c>
    </row>
    <row r="12" s="3" customFormat="1" ht="25" customHeight="1" spans="1:5">
      <c r="A12" s="15"/>
      <c r="B12" s="16" t="s">
        <v>21</v>
      </c>
      <c r="C12" s="20">
        <v>12.15</v>
      </c>
      <c r="D12" s="20">
        <v>12.15</v>
      </c>
      <c r="E12" s="29">
        <f t="shared" si="0"/>
        <v>0</v>
      </c>
    </row>
    <row r="13" s="3" customFormat="1" ht="20" customHeight="1" spans="1:5">
      <c r="A13" s="18" t="s">
        <v>22</v>
      </c>
      <c r="B13" s="19" t="s">
        <v>23</v>
      </c>
      <c r="C13" s="21">
        <v>12.15</v>
      </c>
      <c r="D13" s="21">
        <v>12.15</v>
      </c>
      <c r="E13" s="30">
        <f t="shared" si="0"/>
        <v>0</v>
      </c>
    </row>
    <row r="14" s="3" customFormat="1" ht="20" customHeight="1" spans="1:5">
      <c r="A14" s="18" t="s">
        <v>24</v>
      </c>
      <c r="B14" s="18" t="s">
        <v>25</v>
      </c>
      <c r="C14" s="19">
        <v>423.7979</v>
      </c>
      <c r="D14" s="18">
        <v>402.6718</v>
      </c>
      <c r="E14" s="28">
        <f t="shared" si="0"/>
        <v>-21.1261</v>
      </c>
    </row>
    <row r="15" s="3" customFormat="1" ht="20" customHeight="1" spans="1:5">
      <c r="A15" s="18" t="s">
        <v>26</v>
      </c>
      <c r="B15" s="19" t="s">
        <v>27</v>
      </c>
      <c r="C15" s="19">
        <v>499.5433</v>
      </c>
      <c r="D15" s="19">
        <v>160.3298</v>
      </c>
      <c r="E15" s="28">
        <f t="shared" si="0"/>
        <v>-339.2135</v>
      </c>
    </row>
    <row r="16" s="3" customFormat="1" ht="20" customHeight="1" spans="1:5">
      <c r="A16" s="18" t="s">
        <v>28</v>
      </c>
      <c r="B16" s="19" t="s">
        <v>29</v>
      </c>
      <c r="C16" s="19">
        <v>15.0227</v>
      </c>
      <c r="D16" s="21">
        <v>0</v>
      </c>
      <c r="E16" s="28">
        <f t="shared" si="0"/>
        <v>-15.0227</v>
      </c>
    </row>
    <row r="17" s="3" customFormat="1" ht="20" customHeight="1" spans="1:5">
      <c r="A17" s="18" t="s">
        <v>30</v>
      </c>
      <c r="B17" s="19" t="s">
        <v>31</v>
      </c>
      <c r="C17" s="19">
        <v>27.4453</v>
      </c>
      <c r="D17" s="19">
        <v>25.5868</v>
      </c>
      <c r="E17" s="28">
        <f t="shared" si="0"/>
        <v>-1.8585</v>
      </c>
    </row>
    <row r="18" s="3" customFormat="1" ht="20" customHeight="1" spans="1:5">
      <c r="A18" s="18" t="s">
        <v>32</v>
      </c>
      <c r="B18" s="19" t="s">
        <v>33</v>
      </c>
      <c r="C18" s="21">
        <v>0</v>
      </c>
      <c r="D18" s="21">
        <v>0</v>
      </c>
      <c r="E18" s="30">
        <f t="shared" si="0"/>
        <v>0</v>
      </c>
    </row>
    <row r="19" s="3" customFormat="1" ht="25" customHeight="1" spans="1:5">
      <c r="A19" s="15"/>
      <c r="B19" s="16" t="s">
        <v>34</v>
      </c>
      <c r="C19" s="16">
        <v>391.9646</v>
      </c>
      <c r="D19" s="16">
        <v>349.8721</v>
      </c>
      <c r="E19" s="31">
        <f t="shared" si="0"/>
        <v>-42.0925</v>
      </c>
    </row>
    <row r="20" s="3" customFormat="1" ht="20" customHeight="1" spans="1:5">
      <c r="A20" s="18" t="s">
        <v>35</v>
      </c>
      <c r="B20" s="19" t="s">
        <v>36</v>
      </c>
      <c r="C20" s="19">
        <v>391.9646</v>
      </c>
      <c r="D20" s="19">
        <v>349.8721</v>
      </c>
      <c r="E20" s="28">
        <f t="shared" si="0"/>
        <v>-42.0925</v>
      </c>
    </row>
    <row r="21" s="3" customFormat="1" ht="20" customHeight="1" spans="1:5">
      <c r="A21" s="18" t="s">
        <v>37</v>
      </c>
      <c r="B21" s="19" t="s">
        <v>38</v>
      </c>
      <c r="C21" s="21">
        <v>0</v>
      </c>
      <c r="D21" s="21">
        <v>0</v>
      </c>
      <c r="E21" s="30">
        <f t="shared" si="0"/>
        <v>0</v>
      </c>
    </row>
    <row r="22" s="3" customFormat="1" ht="25" customHeight="1" spans="1:5">
      <c r="A22" s="22"/>
      <c r="B22" s="23" t="s">
        <v>39</v>
      </c>
      <c r="C22" s="24">
        <v>8231.2562</v>
      </c>
      <c r="D22" s="24">
        <v>7347.32</v>
      </c>
      <c r="E22" s="32">
        <f t="shared" si="0"/>
        <v>-883.9362</v>
      </c>
    </row>
  </sheetData>
  <sheetProtection formatCells="0" formatColumns="0" formatRows="0" insertRows="0" insertColumns="0" insertHyperlinks="0" deleteColumns="0" deleteRows="0" sort="0" autoFilter="0" pivotTables="0"/>
  <mergeCells count="4">
    <mergeCell ref="A2:E2"/>
    <mergeCell ref="A3:A4"/>
    <mergeCell ref="B3:B4"/>
    <mergeCell ref="E3:E4"/>
  </mergeCells>
  <printOptions horizontalCentered="1"/>
  <pageMargins left="0.472222222222222" right="0.472222222222222" top="0.786805555555556" bottom="0.590277777777778" header="0" footer="0.314583333333333"/>
  <pageSetup paperSize="9" scale="92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国道G107线清远清新大岩山至田龙段安全提升工程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WPS_1648177451</cp:lastModifiedBy>
  <dcterms:created xsi:type="dcterms:W3CDTF">2022-08-30T14:46:00Z</dcterms:created>
  <cp:lastPrinted>2024-05-24T14:20:00Z</cp:lastPrinted>
  <dcterms:modified xsi:type="dcterms:W3CDTF">2024-12-23T16:48:00Z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7CB43BBC19FD499181031CB6D54AEABE_13</vt:lpwstr>
  </property>
  <property fmtid="{D5CDD505-2E9C-101B-9397-08002B2CF9AE}" pid="3" name="KSOProductBuildVer">
    <vt:lpwstr>2052-0.0.0.0</vt:lpwstr>
  </property>
</Properties>
</file>