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21线大埔枫朗溪背坪段灾毁恢复重建工程方案设计" sheetId="1" r:id="rId1"/>
  </sheets>
  <definedNames>
    <definedName name="_xlnm.Print_Area" localSheetId="0">省道S221线大埔枫朗溪背坪段灾毁恢复重建工程方案设计!$A$1:$E$17</definedName>
    <definedName name="_xlnm.Print_Titles" localSheetId="0">省道S221线大埔枫朗溪背坪段灾毁恢复重建工程方案设计!$3:$4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<sst xmlns="http://schemas.openxmlformats.org/spreadsheetml/2006/main" count="30" uniqueCount="27">
  <si>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附件</t>
  </si>
  <si>
    <t>省道S221线大埔枫朗溪背坪段灾毁恢复重建
工程方案设计概算审查表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</si>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</sst>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12"/>
      <name val="仿宋_GB2312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/>
    </xf>
    <xf numFmtId="0" fontId="13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176" fontId="3" fillId="3" borderId="0" xfId="0" applyNumberFormat="1" applyFont="1" applyFill="1" applyBorder="1" applyAlignment="1">
      <alignment vertical="top"/>
    </xf>
    <xf numFmtId="176" fontId="11" fillId="0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76" fontId="4" fillId="3" borderId="0" xfId="0" applyNumberFormat="1" applyFont="1" applyFill="1" applyBorder="1" applyAlignment="1">
      <alignment vertical="top"/>
    </xf>
    <xf numFmtId="0" fontId="10" fillId="0" borderId="8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3" fillId="2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6">
    <open main="104" threadCnt="1"/>
    <sheetInfos>
      <sheetInfo cellCmpFml="6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H17"/>
  <sheetViews>
    <sheetView tabSelected="1" zoomScaleSheetLayoutView="115" workbookViewId="0">
      <selection activeCell="H13" sqref="H13"/>
    </sheetView>
  </sheetViews>
  <sheetFormatPr defaultColWidth="10" defaultRowHeight="12.75" customHeight="1"/>
  <cols>
    <col min="1" max="1" width="6.5" style="7" customWidth="1"/>
    <col min="2" max="2" width="30.625" style="8" customWidth="1"/>
    <col min="3" max="3" width="13.75" style="9" customWidth="1"/>
    <col min="4" max="4" width="12.2" style="9" customWidth="1"/>
    <col min="5" max="5" width="14.6" style="9" customWidth="1"/>
    <col min="6" max="6" width="10" style="10" customWidth="1"/>
    <col min="7" max="59" width="10" style="10"/>
    <col min="60" max="16384" width="10" style="7"/>
  </cols>
  <sheetData>
    <row r="1" s="1" customFormat="1" ht="25" customHeight="1" spans="1:59">
      <c r="A1" s="11" t="s">
        <v>0</v>
      </c>
      <c r="B1" s="12"/>
      <c r="C1" s="13"/>
      <c r="D1" s="13"/>
      <c r="E1" s="13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</row>
    <row r="2" s="2" customFormat="1" ht="45" customHeight="1" spans="1:59">
      <c r="A2" s="14" t="s">
        <v>1</v>
      </c>
      <c r="B2" s="14"/>
      <c r="C2" s="14"/>
      <c r="D2" s="14"/>
      <c r="E2" s="14"/>
      <c r="F2" s="30"/>
      <c r="G2" s="30"/>
      <c r="H2" s="30"/>
      <c r="I2" s="30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</row>
    <row r="3" s="3" customFormat="1" ht="25" customHeight="1" spans="1:60">
      <c r="A3" s="15" t="s">
        <v>2</v>
      </c>
      <c r="B3" s="16" t="s">
        <v>3</v>
      </c>
      <c r="C3" s="16" t="s">
        <v>4</v>
      </c>
      <c r="D3" s="16" t="s">
        <v>5</v>
      </c>
      <c r="E3" s="31" t="s">
        <v>6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43"/>
    </row>
    <row r="4" s="4" customFormat="1" ht="25" customHeight="1" spans="1:60">
      <c r="A4" s="17"/>
      <c r="B4" s="18"/>
      <c r="C4" s="18" t="s">
        <v>7</v>
      </c>
      <c r="D4" s="18" t="s">
        <v>7</v>
      </c>
      <c r="E4" s="33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44"/>
    </row>
    <row r="5" s="5" customFormat="1" ht="25" customHeight="1" spans="1:60">
      <c r="A5" s="19"/>
      <c r="B5" s="20" t="s">
        <v>8</v>
      </c>
      <c r="C5" s="21">
        <v>375.5521</v>
      </c>
      <c r="D5" s="21">
        <v>345.8833</v>
      </c>
      <c r="E5" s="34">
        <f>D5-C5</f>
        <v>-29.6688</v>
      </c>
      <c r="F5" s="35"/>
      <c r="G5" s="36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45"/>
    </row>
    <row r="6" s="5" customFormat="1" ht="20" customHeight="1" spans="1:60">
      <c r="A6" s="19" t="s">
        <v>9</v>
      </c>
      <c r="B6" s="22" t="s">
        <v>10</v>
      </c>
      <c r="C6" s="23">
        <v>1.7369</v>
      </c>
      <c r="D6" s="23">
        <v>0.6166</v>
      </c>
      <c r="E6" s="37">
        <f>D6-C6</f>
        <v>-1.1203</v>
      </c>
      <c r="F6" s="35"/>
      <c r="G6" s="36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45"/>
    </row>
    <row r="7" s="6" customFormat="1" ht="20" customHeight="1" spans="1:60">
      <c r="A7" s="24" t="s">
        <v>11</v>
      </c>
      <c r="B7" s="22" t="s">
        <v>12</v>
      </c>
      <c r="C7" s="23">
        <v>310.0816</v>
      </c>
      <c r="D7" s="23">
        <v>282.9978</v>
      </c>
      <c r="E7" s="37">
        <f>D7-C7</f>
        <v>-27.0838</v>
      </c>
      <c r="F7" s="38"/>
      <c r="G7" s="39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46"/>
    </row>
    <row r="8" s="6" customFormat="1" ht="20" customHeight="1" spans="1:60">
      <c r="A8" s="24" t="s">
        <v>13</v>
      </c>
      <c r="B8" s="22" t="s">
        <v>14</v>
      </c>
      <c r="C8" s="23">
        <v>32.6243</v>
      </c>
      <c r="D8" s="23">
        <v>32.0966</v>
      </c>
      <c r="E8" s="37">
        <f>D8-C8</f>
        <v>-0.527699999999996</v>
      </c>
      <c r="F8" s="38"/>
      <c r="G8" s="39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46"/>
    </row>
    <row r="9" s="6" customFormat="1" ht="20" customHeight="1" spans="1:60">
      <c r="A9" s="24" t="s">
        <v>15</v>
      </c>
      <c r="B9" s="22" t="s">
        <v>16</v>
      </c>
      <c r="C9" s="23">
        <v>9.2992</v>
      </c>
      <c r="D9" s="23">
        <v>9.2774</v>
      </c>
      <c r="E9" s="37">
        <f>D9-C9</f>
        <v>-0.0218000000000007</v>
      </c>
      <c r="F9" s="38"/>
      <c r="G9" s="39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46"/>
    </row>
    <row r="10" s="6" customFormat="1" ht="20" customHeight="1" spans="1:60">
      <c r="A10" s="24" t="s">
        <v>17</v>
      </c>
      <c r="B10" s="22" t="s">
        <v>18</v>
      </c>
      <c r="C10" s="23">
        <v>21.8101</v>
      </c>
      <c r="D10" s="23">
        <v>20.8949</v>
      </c>
      <c r="E10" s="37">
        <f t="shared" ref="E10:E17" si="0">D10-C10</f>
        <v>-0.915199999999999</v>
      </c>
      <c r="F10" s="38"/>
      <c r="G10" s="39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46"/>
    </row>
    <row r="11" s="5" customFormat="1" ht="25" customHeight="1" spans="1:60">
      <c r="A11" s="19"/>
      <c r="B11" s="20" t="s">
        <v>19</v>
      </c>
      <c r="C11" s="21">
        <v>0</v>
      </c>
      <c r="D11" s="21">
        <v>0</v>
      </c>
      <c r="E11" s="40">
        <f t="shared" si="0"/>
        <v>0</v>
      </c>
      <c r="F11" s="35"/>
      <c r="G11" s="36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45"/>
    </row>
    <row r="12" s="5" customFormat="1" ht="25" customHeight="1" spans="1:60">
      <c r="A12" s="19"/>
      <c r="B12" s="20" t="s">
        <v>20</v>
      </c>
      <c r="C12" s="21">
        <v>53.0425</v>
      </c>
      <c r="D12" s="21">
        <v>44.9668</v>
      </c>
      <c r="E12" s="34">
        <f t="shared" si="0"/>
        <v>-8.0757</v>
      </c>
      <c r="F12" s="35"/>
      <c r="G12" s="36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45"/>
    </row>
    <row r="13" s="6" customFormat="1" ht="20" customHeight="1" spans="1:60">
      <c r="A13" s="24" t="s">
        <v>9</v>
      </c>
      <c r="B13" s="22" t="s">
        <v>21</v>
      </c>
      <c r="C13" s="23">
        <v>28.2254</v>
      </c>
      <c r="D13" s="23">
        <v>25.4857</v>
      </c>
      <c r="E13" s="37">
        <f t="shared" si="0"/>
        <v>-2.7397</v>
      </c>
      <c r="F13" s="38"/>
      <c r="G13" s="39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46"/>
    </row>
    <row r="14" s="6" customFormat="1" ht="20" customHeight="1" spans="1:60">
      <c r="A14" s="24" t="s">
        <v>13</v>
      </c>
      <c r="B14" s="22" t="s">
        <v>22</v>
      </c>
      <c r="C14" s="23">
        <v>23.3149</v>
      </c>
      <c r="D14" s="23">
        <v>18.0976</v>
      </c>
      <c r="E14" s="37">
        <f t="shared" si="0"/>
        <v>-5.2173</v>
      </c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46"/>
    </row>
    <row r="15" s="6" customFormat="1" ht="20" customHeight="1" spans="1:60">
      <c r="A15" s="24" t="s">
        <v>23</v>
      </c>
      <c r="B15" s="22" t="s">
        <v>24</v>
      </c>
      <c r="C15" s="23">
        <v>1.5022</v>
      </c>
      <c r="D15" s="23">
        <v>1.3835</v>
      </c>
      <c r="E15" s="37">
        <f t="shared" si="0"/>
        <v>-0.1187</v>
      </c>
      <c r="F15" s="38"/>
      <c r="G15" s="39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46"/>
    </row>
    <row r="16" s="5" customFormat="1" ht="25" customHeight="1" spans="1:60">
      <c r="A16" s="19"/>
      <c r="B16" s="20" t="s">
        <v>25</v>
      </c>
      <c r="C16" s="21">
        <v>21.4297</v>
      </c>
      <c r="D16" s="25">
        <v>0</v>
      </c>
      <c r="E16" s="34">
        <f t="shared" si="0"/>
        <v>-21.4297</v>
      </c>
      <c r="F16" s="35"/>
      <c r="G16" s="3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45"/>
    </row>
    <row r="17" s="1" customFormat="1" ht="25" customHeight="1" spans="1:59">
      <c r="A17" s="26"/>
      <c r="B17" s="27" t="s">
        <v>26</v>
      </c>
      <c r="C17" s="28">
        <v>450.0243</v>
      </c>
      <c r="D17" s="28">
        <v>390.8501</v>
      </c>
      <c r="E17" s="41">
        <f t="shared" si="0"/>
        <v>-59.1742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590277777777778" bottom="0.590277777777778" header="0.393055555555556" footer="0.393055555555556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省道S221线大埔枫朗溪背坪段灾毁恢复重建工程方案设计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2022-08-30T22:46:00Z</dcterms:created>
  <cp:lastPrinted>2024-04-04T00:11:00Z</cp:lastPrinted>
  <dcterms:modified xsi:type="dcterms:W3CDTF">2024-11-03T12:00:00Z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