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省道S266线怀集中洲至岗坪段" sheetId="1" r:id="rId1"/>
  </sheets>
  <definedNames>
    <definedName name="_xlnm.Print_Area" localSheetId="0">省道S266线怀集中洲至岗坪段!$A$1:$G$22</definedName>
    <definedName name="_xlnm.Print_Titles" localSheetId="0">省道S266线怀集中洲至岗坪段!$3:$4</definedName>
  </definedNames>
  <calcPr calcId="144525"/>
</workbook>
</file>

<file path=xl/sharedStrings.xml><?xml version="1.0" encoding="utf-8"?>
<sst xmlns="http://schemas.openxmlformats.org/spreadsheetml/2006/main" count="77" uniqueCount="51">
  <si>
    <t>附件</t>
  </si>
  <si>
    <t>省道S266线怀集中洲至岗坪段路面预防养护及功能性修复养护工程
方案设计概算审查表</t>
  </si>
  <si>
    <t>分项编号</t>
  </si>
  <si>
    <t>工程或费用名称</t>
  </si>
  <si>
    <t>单位</t>
  </si>
  <si>
    <t>总数量</t>
  </si>
  <si>
    <t>方案设计</t>
  </si>
  <si>
    <t>审查意见</t>
  </si>
  <si>
    <t>增（+）减 （-）金额
 （万元）</t>
  </si>
  <si>
    <t>概算（万元）</t>
  </si>
  <si>
    <t>第一部分 建筑安装工程费</t>
  </si>
  <si>
    <t>公路公里</t>
  </si>
  <si>
    <t>18.730</t>
  </si>
  <si>
    <t>101</t>
  </si>
  <si>
    <t>临时工程</t>
  </si>
  <si>
    <t>102</t>
  </si>
  <si>
    <t>路基工程</t>
  </si>
  <si>
    <t>km</t>
  </si>
  <si>
    <t>18.598</t>
  </si>
  <si>
    <t>103</t>
  </si>
  <si>
    <t>路面工程</t>
  </si>
  <si>
    <t>104</t>
  </si>
  <si>
    <t>桥梁涵洞工程</t>
  </si>
  <si>
    <t>0.132</t>
  </si>
  <si>
    <t>106</t>
  </si>
  <si>
    <t>交叉工程</t>
  </si>
  <si>
    <t>处</t>
  </si>
  <si>
    <t>54.000</t>
  </si>
  <si>
    <t>107</t>
  </si>
  <si>
    <t>交通工程及沿线设施</t>
  </si>
  <si>
    <t>110</t>
  </si>
  <si>
    <t>专项费用</t>
  </si>
  <si>
    <t>元</t>
  </si>
  <si>
    <t>第二部分 土地使用及拆迁补偿费</t>
  </si>
  <si>
    <t>201</t>
  </si>
  <si>
    <t>土地使用费</t>
  </si>
  <si>
    <t>亩</t>
  </si>
  <si>
    <t>3.000</t>
  </si>
  <si>
    <t>第三部分 工程建设其他费用</t>
  </si>
  <si>
    <t>301</t>
  </si>
  <si>
    <t>建设项目管理费</t>
  </si>
  <si>
    <t>303</t>
  </si>
  <si>
    <t>建设项目前期工作费</t>
  </si>
  <si>
    <t>307</t>
  </si>
  <si>
    <t>工程保通管理费</t>
  </si>
  <si>
    <t>308</t>
  </si>
  <si>
    <t>工程保险费</t>
  </si>
  <si>
    <t>第四部分 预备费</t>
  </si>
  <si>
    <t>401</t>
  </si>
  <si>
    <t>基本预备费</t>
  </si>
  <si>
    <t>公路基本造价</t>
  </si>
</sst>
</file>

<file path=xl/styles.xml><?xml version="1.0" encoding="utf-8"?>
<styleSheet xmlns="http://schemas.openxmlformats.org/spreadsheetml/2006/main">
  <numFmts count="36">
    <numFmt numFmtId="176" formatCode="mm/dd/yy"/>
    <numFmt numFmtId="8" formatCode="&quot;￥&quot;#,##0.00;[Red]&quot;￥&quot;\-#,##0.00"/>
    <numFmt numFmtId="177" formatCode="[DBNum1]上午/下午h&quot;时&quot;mm&quot;分&quot;"/>
    <numFmt numFmtId="178" formatCode="\¥#,##0.00;\¥\-#,##0.00"/>
    <numFmt numFmtId="179" formatCode="mmmmm\-yy"/>
    <numFmt numFmtId="180" formatCode="mmmmm"/>
    <numFmt numFmtId="181" formatCode="yyyy/m/d\ h:mm\ AM/PM"/>
    <numFmt numFmtId="182" formatCode="[$-804]aaaa"/>
    <numFmt numFmtId="183" formatCode="[$-804]aaa"/>
    <numFmt numFmtId="6" formatCode="&quot;￥&quot;#,##0;[Red]&quot;￥&quot;\-#,##0"/>
    <numFmt numFmtId="184" formatCode="h:mm\ AM/PM"/>
    <numFmt numFmtId="44" formatCode="_ &quot;￥&quot;* #,##0.00_ ;_ &quot;￥&quot;* \-#,##0.00_ ;_ &quot;￥&quot;* &quot;-&quot;??_ ;_ @_ "/>
    <numFmt numFmtId="7" formatCode="&quot;￥&quot;#,##0.00;&quot;￥&quot;\-#,##0.00"/>
    <numFmt numFmtId="41" formatCode="_ * #,##0_ ;_ * \-#,##0_ ;_ * &quot;-&quot;_ ;_ @_ "/>
    <numFmt numFmtId="185" formatCode="\¥#,##0;[Red]\¥\-#,##0"/>
    <numFmt numFmtId="186" formatCode="\¥#,##0;\¥\-#,##0"/>
    <numFmt numFmtId="42" formatCode="_ &quot;￥&quot;* #,##0_ ;_ &quot;￥&quot;* \-#,##0_ ;_ &quot;￥&quot;* &quot;-&quot;_ ;_ @_ "/>
    <numFmt numFmtId="187" formatCode="[DBNum1]h&quot;时&quot;mm&quot;分&quot;"/>
    <numFmt numFmtId="188" formatCode="#\ ??"/>
    <numFmt numFmtId="189" formatCode="m/d"/>
    <numFmt numFmtId="190" formatCode="#\ ?/?"/>
    <numFmt numFmtId="191" formatCode="[DBNum1][$-804]yyyy&quot;年&quot;m&quot;月&quot;d&quot;日&quot;"/>
    <numFmt numFmtId="25" formatCode="\$#,##0.00_);\(\$#,##0.00\)"/>
    <numFmt numFmtId="192" formatCode="[DBNum1][$-804]yyyy&quot;年&quot;m&quot;月&quot;"/>
    <numFmt numFmtId="5" formatCode="&quot;￥&quot;#,##0;&quot;￥&quot;\-#,##0"/>
    <numFmt numFmtId="193" formatCode="mmmm\-yy"/>
    <numFmt numFmtId="194" formatCode="dd\-mmm\-yy"/>
    <numFmt numFmtId="23" formatCode="\$#,##0_);\(\$#,##0\)"/>
    <numFmt numFmtId="195" formatCode="[DBNum1][$-804]m&quot;月&quot;d&quot;日&quot;"/>
    <numFmt numFmtId="196" formatCode="#\ ??/??"/>
    <numFmt numFmtId="26" formatCode="\$#,##0.00_);[Red]\(\$#,##0.00\)"/>
    <numFmt numFmtId="24" formatCode="\$#,##0_);[Red]\(\$#,##0\)"/>
    <numFmt numFmtId="43" formatCode="_ * #,##0.00_ ;_ * \-#,##0.00_ ;_ * &quot;-&quot;??_ ;_ @_ "/>
    <numFmt numFmtId="197" formatCode="h:mm:ss\ AM/PM"/>
    <numFmt numFmtId="198" formatCode="yy/m/d"/>
    <numFmt numFmtId="199" formatCode="\¥#,##0.00;[Red]\¥\-#,##0.00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黑体"/>
      <charset val="134"/>
    </font>
    <font>
      <sz val="12"/>
      <name val="黑体"/>
      <charset val="134"/>
    </font>
    <font>
      <sz val="16"/>
      <color theme="1"/>
      <name val="方正小标宋简体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b/>
      <sz val="10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16" borderId="15" applyNumberFormat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19" borderId="16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7" fillId="16" borderId="17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8" fillId="31" borderId="17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2">
    <open main="114" threadCnt="1"/>
    <sheetInfos>
      <sheetInfo cellCmpFml="2" sheetStid="1">
        <open main="2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www.wps.cn/officeDocument/2023/relationships/woinfos" Target="woinfos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tabSelected="1" view="pageBreakPreview" zoomScale="113" zoomScaleNormal="100" topLeftCell="A6" workbookViewId="0">
      <selection activeCell="A3" sqref="A3:G22"/>
    </sheetView>
  </sheetViews>
  <sheetFormatPr defaultColWidth="9" defaultRowHeight="18.75"/>
  <cols>
    <col min="1" max="1" width="9.66666666666667" style="2" customWidth="1"/>
    <col min="2" max="2" width="31.45" style="2" customWidth="1"/>
    <col min="3" max="3" width="9.10833333333333" style="2" customWidth="1"/>
    <col min="4" max="4" width="10.1083333333333" style="2" customWidth="1"/>
    <col min="5" max="5" width="13.5666666666667" style="2" customWidth="1"/>
    <col min="6" max="6" width="13.8666666666667" style="2" customWidth="1"/>
    <col min="7" max="7" width="11.4416666666667" style="2" customWidth="1"/>
    <col min="8" max="16384" width="9" style="2"/>
  </cols>
  <sheetData>
    <row r="1" ht="25" customHeight="1" spans="1:2">
      <c r="A1" s="3" t="s">
        <v>0</v>
      </c>
      <c r="B1" s="4"/>
    </row>
    <row r="2" ht="45" customHeight="1" spans="1:7">
      <c r="A2" s="5" t="s">
        <v>1</v>
      </c>
      <c r="B2" s="5"/>
      <c r="C2" s="5"/>
      <c r="D2" s="5"/>
      <c r="E2" s="5"/>
      <c r="F2" s="5"/>
      <c r="G2" s="5"/>
    </row>
    <row r="3" ht="25" customHeight="1" spans="1:7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18" t="s">
        <v>8</v>
      </c>
    </row>
    <row r="4" ht="25" customHeight="1" spans="1:7">
      <c r="A4" s="8"/>
      <c r="B4" s="9"/>
      <c r="C4" s="9"/>
      <c r="D4" s="9"/>
      <c r="E4" s="9" t="s">
        <v>9</v>
      </c>
      <c r="F4" s="9" t="s">
        <v>9</v>
      </c>
      <c r="G4" s="19"/>
    </row>
    <row r="5" s="1" customFormat="1" ht="25" customHeight="1" spans="1:10">
      <c r="A5" s="10"/>
      <c r="B5" s="11" t="s">
        <v>10</v>
      </c>
      <c r="C5" s="12" t="s">
        <v>11</v>
      </c>
      <c r="D5" s="12" t="s">
        <v>12</v>
      </c>
      <c r="E5" s="20">
        <v>2601.16</v>
      </c>
      <c r="F5" s="20">
        <v>2481.2</v>
      </c>
      <c r="G5" s="21">
        <f>F5-E5</f>
        <v>-119.96</v>
      </c>
      <c r="I5" s="26"/>
      <c r="J5" s="26"/>
    </row>
    <row r="6" ht="20" customHeight="1" spans="1:7">
      <c r="A6" s="13" t="s">
        <v>13</v>
      </c>
      <c r="B6" s="14" t="s">
        <v>14</v>
      </c>
      <c r="C6" s="12" t="s">
        <v>11</v>
      </c>
      <c r="D6" s="12" t="s">
        <v>12</v>
      </c>
      <c r="E6" s="12">
        <v>22.5571</v>
      </c>
      <c r="F6" s="12">
        <v>22.0005</v>
      </c>
      <c r="G6" s="22">
        <f t="shared" ref="G6:G22" si="0">F6-E6</f>
        <v>-0.5566</v>
      </c>
    </row>
    <row r="7" ht="20" customHeight="1" spans="1:7">
      <c r="A7" s="13" t="s">
        <v>15</v>
      </c>
      <c r="B7" s="14" t="s">
        <v>16</v>
      </c>
      <c r="C7" s="12" t="s">
        <v>17</v>
      </c>
      <c r="D7" s="12" t="s">
        <v>18</v>
      </c>
      <c r="E7" s="12">
        <v>109.8314</v>
      </c>
      <c r="F7" s="12">
        <v>114.689</v>
      </c>
      <c r="G7" s="22">
        <f t="shared" si="0"/>
        <v>4.85759999999999</v>
      </c>
    </row>
    <row r="8" ht="20" customHeight="1" spans="1:7">
      <c r="A8" s="13" t="s">
        <v>19</v>
      </c>
      <c r="B8" s="14" t="s">
        <v>20</v>
      </c>
      <c r="C8" s="12" t="s">
        <v>17</v>
      </c>
      <c r="D8" s="12" t="s">
        <v>18</v>
      </c>
      <c r="E8" s="12">
        <v>2260.8053</v>
      </c>
      <c r="F8" s="12">
        <v>2140.4384</v>
      </c>
      <c r="G8" s="22">
        <f t="shared" si="0"/>
        <v>-120.3669</v>
      </c>
    </row>
    <row r="9" ht="20" customHeight="1" spans="1:7">
      <c r="A9" s="13" t="s">
        <v>21</v>
      </c>
      <c r="B9" s="14" t="s">
        <v>22</v>
      </c>
      <c r="C9" s="12" t="s">
        <v>17</v>
      </c>
      <c r="D9" s="12" t="s">
        <v>23</v>
      </c>
      <c r="E9" s="12">
        <v>10.1995</v>
      </c>
      <c r="F9" s="12">
        <v>9.7327</v>
      </c>
      <c r="G9" s="22">
        <f t="shared" si="0"/>
        <v>-0.466800000000001</v>
      </c>
    </row>
    <row r="10" ht="20" customHeight="1" spans="1:7">
      <c r="A10" s="13" t="s">
        <v>24</v>
      </c>
      <c r="B10" s="14" t="s">
        <v>25</v>
      </c>
      <c r="C10" s="12" t="s">
        <v>26</v>
      </c>
      <c r="D10" s="12" t="s">
        <v>27</v>
      </c>
      <c r="E10" s="12">
        <v>37.0892</v>
      </c>
      <c r="F10" s="12">
        <v>35.3246</v>
      </c>
      <c r="G10" s="22">
        <f t="shared" si="0"/>
        <v>-1.7646</v>
      </c>
    </row>
    <row r="11" ht="20" customHeight="1" spans="1:7">
      <c r="A11" s="13" t="s">
        <v>28</v>
      </c>
      <c r="B11" s="14" t="s">
        <v>29</v>
      </c>
      <c r="C11" s="12" t="s">
        <v>11</v>
      </c>
      <c r="D11" s="12" t="s">
        <v>12</v>
      </c>
      <c r="E11" s="12">
        <v>50.3164</v>
      </c>
      <c r="F11" s="12">
        <v>50.4181</v>
      </c>
      <c r="G11" s="22">
        <f t="shared" si="0"/>
        <v>0.101700000000001</v>
      </c>
    </row>
    <row r="12" s="1" customFormat="1" ht="20" customHeight="1" spans="1:7">
      <c r="A12" s="13" t="s">
        <v>30</v>
      </c>
      <c r="B12" s="14" t="s">
        <v>31</v>
      </c>
      <c r="C12" s="12" t="s">
        <v>32</v>
      </c>
      <c r="D12" s="12"/>
      <c r="E12" s="12">
        <v>110.3625</v>
      </c>
      <c r="F12" s="12">
        <v>108.5967</v>
      </c>
      <c r="G12" s="22">
        <f t="shared" si="0"/>
        <v>-1.7658</v>
      </c>
    </row>
    <row r="13" s="1" customFormat="1" ht="25" customHeight="1" spans="1:7">
      <c r="A13" s="10"/>
      <c r="B13" s="11" t="s">
        <v>33</v>
      </c>
      <c r="C13" s="12" t="s">
        <v>11</v>
      </c>
      <c r="D13" s="12" t="s">
        <v>12</v>
      </c>
      <c r="E13" s="11">
        <v>3</v>
      </c>
      <c r="F13" s="11">
        <v>3</v>
      </c>
      <c r="G13" s="23">
        <f t="shared" si="0"/>
        <v>0</v>
      </c>
    </row>
    <row r="14" s="1" customFormat="1" ht="20" customHeight="1" spans="1:7">
      <c r="A14" s="13" t="s">
        <v>34</v>
      </c>
      <c r="B14" s="14" t="s">
        <v>35</v>
      </c>
      <c r="C14" s="12" t="s">
        <v>36</v>
      </c>
      <c r="D14" s="12" t="s">
        <v>37</v>
      </c>
      <c r="E14" s="14">
        <v>3</v>
      </c>
      <c r="F14" s="14">
        <v>3</v>
      </c>
      <c r="G14" s="23">
        <f t="shared" si="0"/>
        <v>0</v>
      </c>
    </row>
    <row r="15" s="1" customFormat="1" ht="25" customHeight="1" spans="1:7">
      <c r="A15" s="10"/>
      <c r="B15" s="11" t="s">
        <v>38</v>
      </c>
      <c r="C15" s="12" t="s">
        <v>11</v>
      </c>
      <c r="D15" s="12" t="s">
        <v>12</v>
      </c>
      <c r="E15" s="20">
        <v>223.4114</v>
      </c>
      <c r="F15" s="20">
        <v>213.9436</v>
      </c>
      <c r="G15" s="21">
        <f t="shared" si="0"/>
        <v>-9.46779999999998</v>
      </c>
    </row>
    <row r="16" s="1" customFormat="1" ht="20" customHeight="1" spans="1:7">
      <c r="A16" s="13" t="s">
        <v>39</v>
      </c>
      <c r="B16" s="14" t="s">
        <v>40</v>
      </c>
      <c r="C16" s="12" t="s">
        <v>11</v>
      </c>
      <c r="D16" s="12" t="s">
        <v>12</v>
      </c>
      <c r="E16" s="12">
        <v>144.2281</v>
      </c>
      <c r="F16" s="12">
        <v>135.2784</v>
      </c>
      <c r="G16" s="22">
        <f t="shared" si="0"/>
        <v>-8.94970000000001</v>
      </c>
    </row>
    <row r="17" s="1" customFormat="1" ht="20" customHeight="1" spans="1:7">
      <c r="A17" s="13" t="s">
        <v>41</v>
      </c>
      <c r="B17" s="14" t="s">
        <v>42</v>
      </c>
      <c r="C17" s="12" t="s">
        <v>11</v>
      </c>
      <c r="D17" s="12" t="s">
        <v>12</v>
      </c>
      <c r="E17" s="12">
        <v>54.3663</v>
      </c>
      <c r="F17" s="12">
        <v>54.328</v>
      </c>
      <c r="G17" s="22">
        <f t="shared" si="0"/>
        <v>-0.0382999999999996</v>
      </c>
    </row>
    <row r="18" s="1" customFormat="1" ht="20" customHeight="1" spans="1:7">
      <c r="A18" s="13" t="s">
        <v>43</v>
      </c>
      <c r="B18" s="14" t="s">
        <v>44</v>
      </c>
      <c r="C18" s="12" t="s">
        <v>11</v>
      </c>
      <c r="D18" s="12" t="s">
        <v>12</v>
      </c>
      <c r="E18" s="12">
        <v>14.4124</v>
      </c>
      <c r="F18" s="12">
        <v>14.4124</v>
      </c>
      <c r="G18" s="22">
        <f t="shared" si="0"/>
        <v>0</v>
      </c>
    </row>
    <row r="19" s="1" customFormat="1" ht="20" customHeight="1" spans="1:7">
      <c r="A19" s="13" t="s">
        <v>45</v>
      </c>
      <c r="B19" s="14" t="s">
        <v>46</v>
      </c>
      <c r="C19" s="12" t="s">
        <v>11</v>
      </c>
      <c r="D19" s="12" t="s">
        <v>12</v>
      </c>
      <c r="E19" s="12">
        <v>10.4046</v>
      </c>
      <c r="F19" s="12">
        <v>9.9248</v>
      </c>
      <c r="G19" s="22">
        <f t="shared" si="0"/>
        <v>-0.479800000000001</v>
      </c>
    </row>
    <row r="20" s="1" customFormat="1" ht="25" customHeight="1" spans="1:7">
      <c r="A20" s="10"/>
      <c r="B20" s="11" t="s">
        <v>47</v>
      </c>
      <c r="C20" s="12" t="s">
        <v>11</v>
      </c>
      <c r="D20" s="12" t="s">
        <v>12</v>
      </c>
      <c r="E20" s="20">
        <v>141.3786</v>
      </c>
      <c r="F20" s="20">
        <v>134.9072</v>
      </c>
      <c r="G20" s="21">
        <f t="shared" si="0"/>
        <v>-6.47140000000002</v>
      </c>
    </row>
    <row r="21" s="1" customFormat="1" ht="20" customHeight="1" spans="1:7">
      <c r="A21" s="13" t="s">
        <v>48</v>
      </c>
      <c r="B21" s="14" t="s">
        <v>49</v>
      </c>
      <c r="C21" s="12" t="s">
        <v>11</v>
      </c>
      <c r="D21" s="12" t="s">
        <v>12</v>
      </c>
      <c r="E21" s="12">
        <v>141.3786</v>
      </c>
      <c r="F21" s="12">
        <v>134.9072</v>
      </c>
      <c r="G21" s="22">
        <f t="shared" si="0"/>
        <v>-6.47140000000002</v>
      </c>
    </row>
    <row r="22" s="1" customFormat="1" ht="25" customHeight="1" spans="1:7">
      <c r="A22" s="15"/>
      <c r="B22" s="16" t="s">
        <v>50</v>
      </c>
      <c r="C22" s="17" t="s">
        <v>11</v>
      </c>
      <c r="D22" s="17" t="s">
        <v>12</v>
      </c>
      <c r="E22" s="24">
        <v>2968.95</v>
      </c>
      <c r="F22" s="24">
        <v>2833.05</v>
      </c>
      <c r="G22" s="25">
        <f t="shared" si="0"/>
        <v>-135.9</v>
      </c>
    </row>
  </sheetData>
  <sheetProtection formatCells="0" insertHyperlinks="0" autoFilter="0"/>
  <mergeCells count="7">
    <mergeCell ref="A1:B1"/>
    <mergeCell ref="A2:G2"/>
    <mergeCell ref="A3:A4"/>
    <mergeCell ref="B3:B4"/>
    <mergeCell ref="C3:C4"/>
    <mergeCell ref="D3:D4"/>
    <mergeCell ref="G3:G4"/>
  </mergeCells>
  <printOptions horizontalCentered="1"/>
  <pageMargins left="0.590551181102362" right="0.393700787401575" top="0.78740157480315" bottom="0.78740157480315" header="0.511811023622047" footer="0.511811023622047"/>
  <pageSetup paperSize="9" scale="88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WWO_wpscloud_20240319091815-f519a28dfc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省道S266线怀集中洲至岗坪段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苏金源</dc:creator>
  <cp:lastModifiedBy>WPS_1648177451</cp:lastModifiedBy>
  <dcterms:created xsi:type="dcterms:W3CDTF">2022-09-06T05:09:00Z</dcterms:created>
  <cp:lastPrinted>2024-09-08T04:36:00Z</cp:lastPrinted>
  <dcterms:modified xsi:type="dcterms:W3CDTF">2024-10-04T17:35:00Z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E08F74776F4A4C479B6DB93F5C72DCC4</vt:lpwstr>
  </property>
  <property fmtid="{D5CDD505-2E9C-101B-9397-08002B2CF9AE}" pid="3" name="KSOProductBuildVer">
    <vt:lpwstr>2052-0.0.0.0</vt:lpwstr>
  </property>
</Properties>
</file>