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infos.xml" ContentType="application/vnd.wps-officedocument.woinfo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国道G324线惠州火车站至惠城汤泉段" sheetId="1" r:id="rId1"/>
  </sheets>
  <definedNames>
    <definedName name="_xlnm.Print_Area" localSheetId="0">国道G324线惠州火车站至惠城汤泉段!$A$1:$G$18</definedName>
    <definedName name="_xlnm.Print_Titles" localSheetId="0">国道G324线惠州火车站至惠城汤泉段!$3:$4</definedName>
  </definedNames>
  <calcPr calcId="144525"/>
</workbook>
</file>

<file path=xl/sharedStrings.xml><?xml version="1.0" encoding="utf-8"?>
<sst xmlns="http://schemas.openxmlformats.org/spreadsheetml/2006/main" count="39" uniqueCount="27">
  <si>
    <t>附件</t>
  </si>
  <si>
    <t>国道G324线惠州火车站至惠城汤泉段路面预防养护及功能性修复养护工程方案设计概算审查表</t>
  </si>
  <si>
    <t>分项编号</t>
  </si>
  <si>
    <t>工程或费用名称</t>
  </si>
  <si>
    <t>单位</t>
  </si>
  <si>
    <t>总数量</t>
  </si>
  <si>
    <t>方案设计</t>
  </si>
  <si>
    <t>审查意见</t>
  </si>
  <si>
    <t>增（+）减 （-）金额
 （万元）</t>
  </si>
  <si>
    <t>概算（万元）</t>
  </si>
  <si>
    <t>第一部分 建筑安装工程费</t>
  </si>
  <si>
    <t>公路公里</t>
  </si>
  <si>
    <t>临时工程</t>
  </si>
  <si>
    <t>路基工程</t>
  </si>
  <si>
    <t>km</t>
  </si>
  <si>
    <t>路面工程</t>
  </si>
  <si>
    <t>交通工程及沿线设施</t>
  </si>
  <si>
    <t>专项费用</t>
  </si>
  <si>
    <t>元</t>
  </si>
  <si>
    <t>第二部分 土地使用及拆迁补偿费</t>
  </si>
  <si>
    <t>第三部分 工程建设其他费用</t>
  </si>
  <si>
    <t>建设项目管理费</t>
  </si>
  <si>
    <t>建设项目前期工作费</t>
  </si>
  <si>
    <t>工程保险费</t>
  </si>
  <si>
    <t>第四部分 预备费</t>
  </si>
  <si>
    <t>基本预备费</t>
  </si>
  <si>
    <t>公路基本造价</t>
  </si>
</sst>
</file>

<file path=xl/styles.xml><?xml version="1.0" encoding="utf-8"?>
<styleSheet xmlns="http://schemas.openxmlformats.org/spreadsheetml/2006/main">
  <numFmts count="39">
    <numFmt numFmtId="176" formatCode="dd\-mmm\-yy"/>
    <numFmt numFmtId="177" formatCode="yy/m/d"/>
    <numFmt numFmtId="178" formatCode="mm/dd/yy"/>
    <numFmt numFmtId="8" formatCode="&quot;￥&quot;#,##0.00;[Red]&quot;￥&quot;\-#,##0.00"/>
    <numFmt numFmtId="179" formatCode="yyyy/m/d\ h:mm\ AM/PM"/>
    <numFmt numFmtId="180" formatCode="[$-804]aaaa"/>
    <numFmt numFmtId="181" formatCode="[$-804]aaa"/>
    <numFmt numFmtId="182" formatCode="h:mm:ss\ AM/PM"/>
    <numFmt numFmtId="183" formatCode="[DBNum1][$-804]yyyy&quot;年&quot;m&quot;月&quot;d&quot;日&quot;"/>
    <numFmt numFmtId="184" formatCode="m/d"/>
    <numFmt numFmtId="26" formatCode="\$#,##0.00_);[Red]\(\$#,##0.00\)"/>
    <numFmt numFmtId="185" formatCode="[DBNum1][$-804]m&quot;月&quot;d&quot;日&quot;"/>
    <numFmt numFmtId="186" formatCode="[DBNum1]h&quot;时&quot;mm&quot;分&quot;"/>
    <numFmt numFmtId="25" formatCode="\$#,##0.00_);\(\$#,##0.00\)"/>
    <numFmt numFmtId="187" formatCode="0_ "/>
    <numFmt numFmtId="188" formatCode="mmmm\-yy"/>
    <numFmt numFmtId="189" formatCode="#\ ??"/>
    <numFmt numFmtId="41" formatCode="_ * #,##0_ ;_ * \-#,##0_ ;_ * &quot;-&quot;_ ;_ @_ "/>
    <numFmt numFmtId="44" formatCode="_ &quot;￥&quot;* #,##0.00_ ;_ &quot;￥&quot;* \-#,##0.00_ ;_ &quot;￥&quot;* &quot;-&quot;??_ ;_ @_ "/>
    <numFmt numFmtId="7" formatCode="&quot;￥&quot;#,##0.00;&quot;￥&quot;\-#,##0.00"/>
    <numFmt numFmtId="23" formatCode="\$#,##0_);\(\$#,##0\)"/>
    <numFmt numFmtId="190" formatCode="\¥#,##0;[Red]\¥\-#,##0"/>
    <numFmt numFmtId="191" formatCode="\¥#,##0.00;\¥\-#,##0.00"/>
    <numFmt numFmtId="192" formatCode="h:mm\ AM/PM"/>
    <numFmt numFmtId="42" formatCode="_ &quot;￥&quot;* #,##0_ ;_ &quot;￥&quot;* \-#,##0_ ;_ &quot;￥&quot;* &quot;-&quot;_ ;_ @_ "/>
    <numFmt numFmtId="43" formatCode="_ * #,##0.00_ ;_ * \-#,##0.00_ ;_ * &quot;-&quot;??_ ;_ @_ "/>
    <numFmt numFmtId="193" formatCode="\¥#,##0;\¥\-#,##0"/>
    <numFmt numFmtId="194" formatCode="mmmmm\-yy"/>
    <numFmt numFmtId="195" formatCode="mmmmm"/>
    <numFmt numFmtId="196" formatCode="#\ ?/?"/>
    <numFmt numFmtId="197" formatCode="0.000_ "/>
    <numFmt numFmtId="5" formatCode="&quot;￥&quot;#,##0;&quot;￥&quot;\-#,##0"/>
    <numFmt numFmtId="198" formatCode="0.00_ "/>
    <numFmt numFmtId="199" formatCode="[DBNum1][$-804]yyyy&quot;年&quot;m&quot;月&quot;"/>
    <numFmt numFmtId="24" formatCode="\$#,##0_);[Red]\(\$#,##0\)"/>
    <numFmt numFmtId="200" formatCode="[DBNum1]上午/下午h&quot;时&quot;mm&quot;分&quot;"/>
    <numFmt numFmtId="201" formatCode="#\ ??/??"/>
    <numFmt numFmtId="6" formatCode="&quot;￥&quot;#,##0;[Red]&quot;￥&quot;\-#,##0"/>
    <numFmt numFmtId="202" formatCode="\¥#,##0.00;[Red]\¥\-#,##0.00"/>
  </numFmts>
  <fonts count="30">
    <font>
      <sz val="11"/>
      <color theme="1"/>
      <name val="宋体"/>
      <charset val="134"/>
      <scheme val="minor"/>
    </font>
    <font>
      <b/>
      <sz val="14"/>
      <color theme="1"/>
      <name val="宋体"/>
      <charset val="134"/>
      <scheme val="minor"/>
    </font>
    <font>
      <sz val="14"/>
      <color theme="1"/>
      <name val="宋体"/>
      <charset val="134"/>
      <scheme val="minor"/>
    </font>
    <font>
      <sz val="14"/>
      <name val="黑体"/>
      <charset val="134"/>
    </font>
    <font>
      <sz val="12"/>
      <name val="黑体"/>
      <charset val="134"/>
    </font>
    <font>
      <sz val="16"/>
      <color rgb="FF000000"/>
      <name val="方正小标宋简体"/>
      <charset val="134"/>
    </font>
    <font>
      <sz val="16"/>
      <color theme="1"/>
      <name val="方正小标宋简体"/>
      <charset val="134"/>
    </font>
    <font>
      <b/>
      <sz val="10"/>
      <name val="仿宋_GB2312"/>
      <charset val="134"/>
    </font>
    <font>
      <sz val="10"/>
      <color theme="1"/>
      <name val="仿宋_GB2312"/>
      <charset val="134"/>
    </font>
    <font>
      <b/>
      <sz val="10"/>
      <color theme="1"/>
      <name val="仿宋_GB2312"/>
      <charset val="134"/>
    </font>
    <font>
      <b/>
      <sz val="10"/>
      <color rgb="FF000000"/>
      <name val="仿宋_GB2312"/>
      <charset val="134"/>
    </font>
    <font>
      <sz val="11"/>
      <color theme="1"/>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1"/>
      <color rgb="FFFFFFFF"/>
      <name val="宋体"/>
      <charset val="0"/>
      <scheme val="minor"/>
    </font>
    <font>
      <sz val="11"/>
      <color rgb="FF9C0006"/>
      <name val="宋体"/>
      <charset val="0"/>
      <scheme val="minor"/>
    </font>
    <font>
      <b/>
      <sz val="11"/>
      <color rgb="FF3F3F3F"/>
      <name val="宋体"/>
      <charset val="0"/>
      <scheme val="minor"/>
    </font>
    <font>
      <b/>
      <sz val="13"/>
      <color theme="3"/>
      <name val="宋体"/>
      <charset val="134"/>
      <scheme val="minor"/>
    </font>
    <font>
      <b/>
      <sz val="15"/>
      <color theme="3"/>
      <name val="宋体"/>
      <charset val="134"/>
      <scheme val="minor"/>
    </font>
    <font>
      <b/>
      <sz val="11"/>
      <color rgb="FFFA7D00"/>
      <name val="宋体"/>
      <charset val="0"/>
      <scheme val="minor"/>
    </font>
    <font>
      <u/>
      <sz val="11"/>
      <color rgb="FF0000FF"/>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5" tint="0.599993896298105"/>
        <bgColor indexed="64"/>
      </patternFill>
    </fill>
    <fill>
      <patternFill patternType="solid">
        <fgColor rgb="FFFFFFCC"/>
        <bgColor indexed="64"/>
      </patternFill>
    </fill>
    <fill>
      <patternFill patternType="solid">
        <fgColor theme="9"/>
        <bgColor indexed="64"/>
      </patternFill>
    </fill>
    <fill>
      <patternFill patternType="solid">
        <fgColor rgb="FFF2F2F2"/>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s>
  <borders count="1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12" fillId="8" borderId="0" applyNumberFormat="0" applyBorder="0" applyAlignment="0" applyProtection="0">
      <alignment vertical="center"/>
    </xf>
    <xf numFmtId="0" fontId="11" fillId="16" borderId="0" applyNumberFormat="0" applyBorder="0" applyAlignment="0" applyProtection="0">
      <alignment vertical="center"/>
    </xf>
    <xf numFmtId="0" fontId="20" fillId="14" borderId="14" applyNumberFormat="0" applyAlignment="0" applyProtection="0">
      <alignment vertical="center"/>
    </xf>
    <xf numFmtId="0" fontId="18" fillId="9" borderId="12" applyNumberFormat="0" applyAlignment="0" applyProtection="0">
      <alignment vertical="center"/>
    </xf>
    <xf numFmtId="0" fontId="19" fillId="10" borderId="0" applyNumberFormat="0" applyBorder="0" applyAlignment="0" applyProtection="0">
      <alignment vertical="center"/>
    </xf>
    <xf numFmtId="0" fontId="22" fillId="0" borderId="15" applyNumberFormat="0" applyFill="0" applyAlignment="0" applyProtection="0">
      <alignment vertical="center"/>
    </xf>
    <xf numFmtId="0" fontId="17" fillId="0" borderId="0" applyNumberFormat="0" applyFill="0" applyBorder="0" applyAlignment="0" applyProtection="0">
      <alignment vertical="center"/>
    </xf>
    <xf numFmtId="0" fontId="21" fillId="0" borderId="15" applyNumberFormat="0" applyFill="0" applyAlignment="0" applyProtection="0">
      <alignment vertical="center"/>
    </xf>
    <xf numFmtId="0" fontId="11" fillId="17" borderId="0" applyNumberFormat="0" applyBorder="0" applyAlignment="0" applyProtection="0">
      <alignment vertical="center"/>
    </xf>
    <xf numFmtId="41" fontId="0" fillId="0" borderId="0" applyFont="0" applyFill="0" applyBorder="0" applyAlignment="0" applyProtection="0">
      <alignment vertical="center"/>
    </xf>
    <xf numFmtId="0" fontId="11" fillId="18" borderId="0" applyNumberFormat="0" applyBorder="0" applyAlignment="0" applyProtection="0">
      <alignment vertical="center"/>
    </xf>
    <xf numFmtId="0" fontId="24" fillId="0" borderId="0" applyNumberFormat="0" applyFill="0" applyBorder="0" applyAlignment="0" applyProtection="0">
      <alignment vertical="center"/>
    </xf>
    <xf numFmtId="0" fontId="12" fillId="5" borderId="0" applyNumberFormat="0" applyBorder="0" applyAlignment="0" applyProtection="0">
      <alignment vertical="center"/>
    </xf>
    <xf numFmtId="0" fontId="14" fillId="0" borderId="11" applyNumberFormat="0" applyFill="0" applyAlignment="0" applyProtection="0">
      <alignment vertical="center"/>
    </xf>
    <xf numFmtId="0" fontId="13" fillId="0" borderId="10" applyNumberFormat="0" applyFill="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2" fillId="13" borderId="0" applyNumberFormat="0" applyBorder="0" applyAlignment="0" applyProtection="0">
      <alignment vertical="center"/>
    </xf>
    <xf numFmtId="43"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1" fillId="6" borderId="0" applyNumberFormat="0" applyBorder="0" applyAlignment="0" applyProtection="0">
      <alignment vertical="center"/>
    </xf>
    <xf numFmtId="0" fontId="28" fillId="0" borderId="17" applyNumberFormat="0" applyFill="0" applyAlignment="0" applyProtection="0">
      <alignment vertical="center"/>
    </xf>
    <xf numFmtId="0" fontId="14" fillId="0" borderId="0" applyNumberFormat="0" applyFill="0" applyBorder="0" applyAlignment="0" applyProtection="0">
      <alignment vertical="center"/>
    </xf>
    <xf numFmtId="0" fontId="11" fillId="20" borderId="0" applyNumberFormat="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11" fillId="11" borderId="0" applyNumberFormat="0" applyBorder="0" applyAlignment="0" applyProtection="0">
      <alignment vertical="center"/>
    </xf>
    <xf numFmtId="0" fontId="0" fillId="12" borderId="13" applyNumberFormat="0" applyFont="0" applyAlignment="0" applyProtection="0">
      <alignment vertical="center"/>
    </xf>
    <xf numFmtId="0" fontId="12" fillId="22" borderId="0" applyNumberFormat="0" applyBorder="0" applyAlignment="0" applyProtection="0">
      <alignment vertical="center"/>
    </xf>
    <xf numFmtId="0" fontId="26" fillId="24" borderId="0" applyNumberFormat="0" applyBorder="0" applyAlignment="0" applyProtection="0">
      <alignment vertical="center"/>
    </xf>
    <xf numFmtId="0" fontId="11" fillId="25" borderId="0" applyNumberFormat="0" applyBorder="0" applyAlignment="0" applyProtection="0">
      <alignment vertical="center"/>
    </xf>
    <xf numFmtId="0" fontId="27" fillId="27" borderId="0" applyNumberFormat="0" applyBorder="0" applyAlignment="0" applyProtection="0">
      <alignment vertical="center"/>
    </xf>
    <xf numFmtId="0" fontId="23" fillId="14" borderId="16" applyNumberFormat="0" applyAlignment="0" applyProtection="0">
      <alignment vertical="center"/>
    </xf>
    <xf numFmtId="0" fontId="12" fillId="19" borderId="0" applyNumberFormat="0" applyBorder="0" applyAlignment="0" applyProtection="0">
      <alignment vertical="center"/>
    </xf>
    <xf numFmtId="0" fontId="12" fillId="28" borderId="0" applyNumberFormat="0" applyBorder="0" applyAlignment="0" applyProtection="0">
      <alignment vertical="center"/>
    </xf>
    <xf numFmtId="0" fontId="12" fillId="21"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9" fontId="0" fillId="0" borderId="0" applyFont="0" applyFill="0" applyBorder="0" applyAlignment="0" applyProtection="0">
      <alignment vertical="center"/>
    </xf>
    <xf numFmtId="0" fontId="12" fillId="23" borderId="0" applyNumberFormat="0" applyBorder="0" applyAlignment="0" applyProtection="0">
      <alignment vertical="center"/>
    </xf>
    <xf numFmtId="44" fontId="0" fillId="0" borderId="0" applyFont="0" applyFill="0" applyBorder="0" applyAlignment="0" applyProtection="0">
      <alignment vertical="center"/>
    </xf>
    <xf numFmtId="0" fontId="12" fillId="32" borderId="0" applyNumberFormat="0" applyBorder="0" applyAlignment="0" applyProtection="0">
      <alignment vertical="center"/>
    </xf>
    <xf numFmtId="0" fontId="11" fillId="7" borderId="0" applyNumberFormat="0" applyBorder="0" applyAlignment="0" applyProtection="0">
      <alignment vertical="center"/>
    </xf>
    <xf numFmtId="0" fontId="29" fillId="31" borderId="16" applyNumberFormat="0" applyAlignment="0" applyProtection="0">
      <alignment vertical="center"/>
    </xf>
    <xf numFmtId="0" fontId="11" fillId="30" borderId="0" applyNumberFormat="0" applyBorder="0" applyAlignment="0" applyProtection="0">
      <alignment vertical="center"/>
    </xf>
    <xf numFmtId="0" fontId="12" fillId="3" borderId="0" applyNumberFormat="0" applyBorder="0" applyAlignment="0" applyProtection="0">
      <alignment vertical="center"/>
    </xf>
    <xf numFmtId="0" fontId="11" fillId="2" borderId="0" applyNumberFormat="0" applyBorder="0" applyAlignment="0" applyProtection="0">
      <alignment vertical="center"/>
    </xf>
  </cellStyleXfs>
  <cellXfs count="41">
    <xf numFmtId="0" fontId="0" fillId="0" borderId="0" xfId="0">
      <alignment vertical="center"/>
    </xf>
    <xf numFmtId="0" fontId="1" fillId="0" borderId="0" xfId="0" applyFont="1" applyAlignment="1">
      <alignment horizontal="center" vertical="center" wrapText="1"/>
    </xf>
    <xf numFmtId="187" fontId="2" fillId="0" borderId="0" xfId="0" applyNumberFormat="1" applyFont="1" applyAlignment="1">
      <alignment horizontal="center" vertical="center" wrapText="1"/>
    </xf>
    <xf numFmtId="0" fontId="2" fillId="0" borderId="0" xfId="0" applyFont="1" applyAlignment="1">
      <alignment horizontal="center" vertical="center" wrapText="1"/>
    </xf>
    <xf numFmtId="197" fontId="2" fillId="0" borderId="0" xfId="0" applyNumberFormat="1" applyFont="1" applyAlignment="1">
      <alignment horizontal="center" vertical="center" wrapText="1"/>
    </xf>
    <xf numFmtId="198" fontId="2" fillId="0" borderId="0" xfId="0" applyNumberFormat="1" applyFont="1" applyAlignment="1">
      <alignment horizontal="center" vertical="center" wrapText="1"/>
    </xf>
    <xf numFmtId="187" fontId="3" fillId="0" borderId="0" xfId="0" applyNumberFormat="1" applyFont="1" applyAlignment="1">
      <alignment horizontal="left" vertical="center" wrapText="1"/>
    </xf>
    <xf numFmtId="0" fontId="4" fillId="0" borderId="0" xfId="0" applyFont="1" applyAlignment="1">
      <alignment horizontal="left" vertical="center" wrapText="1"/>
    </xf>
    <xf numFmtId="187" fontId="5"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197" fontId="6" fillId="0" borderId="0" xfId="0" applyNumberFormat="1" applyFont="1" applyBorder="1" applyAlignment="1">
      <alignment horizontal="center" vertical="center" wrapText="1"/>
    </xf>
    <xf numFmtId="187" fontId="7"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97" fontId="7" fillId="0" borderId="2" xfId="0" applyNumberFormat="1" applyFont="1" applyFill="1" applyBorder="1" applyAlignment="1">
      <alignment horizontal="center" vertical="center" wrapText="1"/>
    </xf>
    <xf numFmtId="187" fontId="7" fillId="0" borderId="3"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197" fontId="7" fillId="0" borderId="4" xfId="0" applyNumberFormat="1" applyFont="1" applyFill="1" applyBorder="1" applyAlignment="1">
      <alignment horizontal="center" vertical="center" wrapText="1"/>
    </xf>
    <xf numFmtId="187" fontId="8" fillId="0" borderId="3"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2" fontId="8" fillId="0" borderId="4" xfId="0" applyNumberFormat="1" applyFont="1" applyFill="1" applyBorder="1" applyAlignment="1">
      <alignment horizontal="center" vertical="center" wrapText="1"/>
    </xf>
    <xf numFmtId="197" fontId="8" fillId="0" borderId="4"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187" fontId="8" fillId="0" borderId="5"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2" fontId="8" fillId="0" borderId="6" xfId="0" applyNumberFormat="1" applyFont="1" applyFill="1" applyBorder="1" applyAlignment="1">
      <alignment horizontal="center" vertical="center" wrapText="1"/>
    </xf>
    <xf numFmtId="197" fontId="8" fillId="0" borderId="6" xfId="0" applyNumberFormat="1" applyFont="1" applyFill="1" applyBorder="1" applyAlignment="1">
      <alignment horizontal="center" vertical="center" wrapText="1"/>
    </xf>
    <xf numFmtId="198" fontId="6" fillId="0" borderId="0" xfId="0" applyNumberFormat="1" applyFont="1" applyBorder="1" applyAlignment="1">
      <alignment horizontal="center" vertical="center" wrapText="1"/>
    </xf>
    <xf numFmtId="198" fontId="7" fillId="0" borderId="2" xfId="0" applyNumberFormat="1" applyFont="1" applyFill="1" applyBorder="1" applyAlignment="1">
      <alignment horizontal="center" vertical="center" wrapText="1"/>
    </xf>
    <xf numFmtId="198" fontId="10" fillId="0" borderId="7" xfId="0" applyNumberFormat="1" applyFont="1" applyFill="1" applyBorder="1" applyAlignment="1">
      <alignment horizontal="center" vertical="center" wrapText="1"/>
    </xf>
    <xf numFmtId="198" fontId="7" fillId="0" borderId="4" xfId="0" applyNumberFormat="1" applyFont="1" applyFill="1" applyBorder="1" applyAlignment="1">
      <alignment horizontal="center" vertical="center" wrapText="1"/>
    </xf>
    <xf numFmtId="198" fontId="7" fillId="0" borderId="8" xfId="0" applyNumberFormat="1" applyFont="1" applyFill="1" applyBorder="1" applyAlignment="1">
      <alignment horizontal="center" vertical="center" wrapText="1"/>
    </xf>
    <xf numFmtId="198" fontId="9" fillId="0" borderId="4" xfId="0" applyNumberFormat="1" applyFont="1" applyFill="1" applyBorder="1" applyAlignment="1">
      <alignment horizontal="center" vertical="center" wrapText="1"/>
    </xf>
    <xf numFmtId="198" fontId="9" fillId="0" borderId="8" xfId="0" applyNumberFormat="1" applyFont="1" applyFill="1" applyBorder="1" applyAlignment="1">
      <alignment horizontal="center" vertical="center" wrapText="1"/>
    </xf>
    <xf numFmtId="198" fontId="8" fillId="0" borderId="4" xfId="0" applyNumberFormat="1" applyFont="1" applyFill="1" applyBorder="1" applyAlignment="1">
      <alignment horizontal="center" vertical="center" wrapText="1"/>
    </xf>
    <xf numFmtId="0" fontId="8" fillId="0" borderId="8" xfId="0" applyNumberFormat="1" applyFont="1" applyFill="1" applyBorder="1" applyAlignment="1">
      <alignment horizontal="center" vertical="center" wrapText="1"/>
    </xf>
    <xf numFmtId="198" fontId="8" fillId="0" borderId="8" xfId="0" applyNumberFormat="1" applyFont="1" applyFill="1" applyBorder="1" applyAlignment="1">
      <alignment horizontal="center" vertical="center" wrapText="1"/>
    </xf>
    <xf numFmtId="0" fontId="9" fillId="0" borderId="8" xfId="0" applyNumberFormat="1" applyFont="1" applyFill="1" applyBorder="1" applyAlignment="1">
      <alignment horizontal="center" vertical="center" wrapText="1"/>
    </xf>
    <xf numFmtId="198" fontId="9" fillId="0" borderId="6" xfId="0" applyNumberFormat="1" applyFont="1" applyFill="1" applyBorder="1" applyAlignment="1">
      <alignment horizontal="center" vertical="center" wrapText="1"/>
    </xf>
    <xf numFmtId="198" fontId="9" fillId="0" borderId="9" xfId="0" applyNumberFormat="1" applyFont="1" applyFill="1" applyBorder="1" applyAlignment="1">
      <alignment horizontal="center" vertical="center" wrapText="1"/>
    </xf>
    <xf numFmtId="2" fontId="9" fillId="0" borderId="0" xfId="0" applyNumberFormat="1" applyFont="1" applyBorder="1" applyAlignment="1">
      <alignment horizontal="center" vertical="center" wrapText="1"/>
    </xf>
    <xf numFmtId="0" fontId="8" fillId="0" borderId="0" xfId="0" applyNumberFormat="1" applyFont="1" applyBorder="1" applyAlignment="1">
      <alignment horizontal="center" vertical="center" wrapText="1"/>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woinfos.xml><?xml version="1.0" encoding="utf-8"?>
<woInfos xmlns="https://web.wps.cn/et/2018/main" xmlns:s="http://schemas.openxmlformats.org/spreadsheetml/2006/main">
  <bookInfo cellCmpFml="3">
    <open main="126" threadCnt="1"/>
    <sheetInfos>
      <sheetInfo cellCmpFml="3" sheetStid="1">
        <open main="2" threadCnt="1"/>
      </sheetInfo>
    </sheetInfos>
  </bookInfo>
</woInfos>
</file>

<file path=xl/_rels/workbook.xml.rels><?xml version="1.0" encoding="UTF-8" standalone="yes"?>
<Relationships xmlns="http://schemas.openxmlformats.org/package/2006/relationships"><Relationship Id="rId8" Type="http://www.wps.cn/officeDocument/2023/relationships/woinfos" Target="woinfos.xml"/><Relationship Id="rId7" Type="http://schemas.openxmlformats.org/officeDocument/2006/relationships/styles" Target="styles.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tabSelected="1" view="pageBreakPreview" zoomScale="113" zoomScaleNormal="100" workbookViewId="0">
      <selection activeCell="F14" sqref="F14"/>
    </sheetView>
  </sheetViews>
  <sheetFormatPr defaultColWidth="9" defaultRowHeight="18.75"/>
  <cols>
    <col min="1" max="1" width="12.6666666666667" style="2" customWidth="1"/>
    <col min="2" max="2" width="31.3583333333333" style="3" customWidth="1"/>
    <col min="3" max="3" width="9.10833333333333" style="3" customWidth="1"/>
    <col min="4" max="4" width="10.8916666666667" style="4" customWidth="1"/>
    <col min="5" max="5" width="13.4666666666667" style="5" customWidth="1"/>
    <col min="6" max="6" width="13.6666666666667" style="5" customWidth="1"/>
    <col min="7" max="7" width="11.6916666666667" style="5" customWidth="1"/>
    <col min="8" max="16384" width="9" style="3"/>
  </cols>
  <sheetData>
    <row r="1" ht="25" customHeight="1" spans="1:2">
      <c r="A1" s="6" t="s">
        <v>0</v>
      </c>
      <c r="B1" s="7"/>
    </row>
    <row r="2" ht="51" customHeight="1" spans="1:7">
      <c r="A2" s="8" t="s">
        <v>1</v>
      </c>
      <c r="B2" s="9"/>
      <c r="C2" s="9"/>
      <c r="D2" s="10"/>
      <c r="E2" s="26"/>
      <c r="F2" s="26"/>
      <c r="G2" s="26"/>
    </row>
    <row r="3" ht="25" customHeight="1" spans="1:7">
      <c r="A3" s="11" t="s">
        <v>2</v>
      </c>
      <c r="B3" s="12" t="s">
        <v>3</v>
      </c>
      <c r="C3" s="12" t="s">
        <v>4</v>
      </c>
      <c r="D3" s="13" t="s">
        <v>5</v>
      </c>
      <c r="E3" s="27" t="s">
        <v>6</v>
      </c>
      <c r="F3" s="27" t="s">
        <v>7</v>
      </c>
      <c r="G3" s="28" t="s">
        <v>8</v>
      </c>
    </row>
    <row r="4" ht="25" customHeight="1" spans="1:7">
      <c r="A4" s="14"/>
      <c r="B4" s="15"/>
      <c r="C4" s="15"/>
      <c r="D4" s="16"/>
      <c r="E4" s="29" t="s">
        <v>9</v>
      </c>
      <c r="F4" s="29" t="s">
        <v>9</v>
      </c>
      <c r="G4" s="30"/>
    </row>
    <row r="5" s="1" customFormat="1" ht="25" customHeight="1" spans="1:10">
      <c r="A5" s="17"/>
      <c r="B5" s="18" t="s">
        <v>10</v>
      </c>
      <c r="C5" s="19" t="s">
        <v>11</v>
      </c>
      <c r="D5" s="20">
        <v>7.362</v>
      </c>
      <c r="E5" s="31">
        <v>1872.72</v>
      </c>
      <c r="F5" s="31">
        <v>1863.19</v>
      </c>
      <c r="G5" s="32">
        <f>F5-E5</f>
        <v>-9.52999999999997</v>
      </c>
      <c r="I5" s="39"/>
      <c r="J5" s="39"/>
    </row>
    <row r="6" ht="20" customHeight="1" spans="1:10">
      <c r="A6" s="17">
        <v>101</v>
      </c>
      <c r="B6" s="21" t="s">
        <v>12</v>
      </c>
      <c r="C6" s="19" t="s">
        <v>11</v>
      </c>
      <c r="D6" s="20">
        <v>7.362</v>
      </c>
      <c r="E6" s="33">
        <v>12.22</v>
      </c>
      <c r="F6" s="33">
        <v>12.22</v>
      </c>
      <c r="G6" s="34">
        <f>F6-E6</f>
        <v>0</v>
      </c>
      <c r="J6" s="40"/>
    </row>
    <row r="7" ht="20" customHeight="1" spans="1:7">
      <c r="A7" s="17">
        <v>102</v>
      </c>
      <c r="B7" s="21" t="s">
        <v>13</v>
      </c>
      <c r="C7" s="19" t="s">
        <v>14</v>
      </c>
      <c r="D7" s="20">
        <v>7.362</v>
      </c>
      <c r="E7" s="33">
        <v>27.83</v>
      </c>
      <c r="F7" s="33">
        <v>28.19</v>
      </c>
      <c r="G7" s="35">
        <f t="shared" ref="G7:G19" si="0">F7-E7</f>
        <v>0.360000000000003</v>
      </c>
    </row>
    <row r="8" ht="20" customHeight="1" spans="1:7">
      <c r="A8" s="17">
        <v>103</v>
      </c>
      <c r="B8" s="21" t="s">
        <v>15</v>
      </c>
      <c r="C8" s="19" t="s">
        <v>14</v>
      </c>
      <c r="D8" s="20">
        <v>7.362</v>
      </c>
      <c r="E8" s="33">
        <v>1633.75</v>
      </c>
      <c r="F8" s="33">
        <v>1623.18</v>
      </c>
      <c r="G8" s="35">
        <f t="shared" si="0"/>
        <v>-10.5699999999999</v>
      </c>
    </row>
    <row r="9" ht="20" customHeight="1" spans="1:7">
      <c r="A9" s="17">
        <v>107</v>
      </c>
      <c r="B9" s="21" t="s">
        <v>16</v>
      </c>
      <c r="C9" s="19" t="s">
        <v>11</v>
      </c>
      <c r="D9" s="20">
        <v>7.362</v>
      </c>
      <c r="E9" s="33">
        <v>125.41</v>
      </c>
      <c r="F9" s="33">
        <v>125.45</v>
      </c>
      <c r="G9" s="35">
        <f t="shared" si="0"/>
        <v>0.0400000000000063</v>
      </c>
    </row>
    <row r="10" ht="20" customHeight="1" spans="1:7">
      <c r="A10" s="17">
        <v>110</v>
      </c>
      <c r="B10" s="21" t="s">
        <v>17</v>
      </c>
      <c r="C10" s="19" t="s">
        <v>18</v>
      </c>
      <c r="D10" s="20"/>
      <c r="E10" s="33">
        <v>73.51</v>
      </c>
      <c r="F10" s="33">
        <v>74.15</v>
      </c>
      <c r="G10" s="35">
        <f t="shared" si="0"/>
        <v>0.640000000000001</v>
      </c>
    </row>
    <row r="11" ht="25" customHeight="1" spans="1:7">
      <c r="A11" s="17"/>
      <c r="B11" s="18" t="s">
        <v>19</v>
      </c>
      <c r="C11" s="19" t="s">
        <v>11</v>
      </c>
      <c r="D11" s="20">
        <v>7.362</v>
      </c>
      <c r="E11" s="18">
        <v>0</v>
      </c>
      <c r="F11" s="18">
        <v>0</v>
      </c>
      <c r="G11" s="36">
        <f t="shared" si="0"/>
        <v>0</v>
      </c>
    </row>
    <row r="12" ht="25" customHeight="1" spans="1:7">
      <c r="A12" s="17"/>
      <c r="B12" s="18" t="s">
        <v>20</v>
      </c>
      <c r="C12" s="19" t="s">
        <v>11</v>
      </c>
      <c r="D12" s="20">
        <v>7.362</v>
      </c>
      <c r="E12" s="31">
        <v>191.23</v>
      </c>
      <c r="F12" s="31">
        <v>191.76</v>
      </c>
      <c r="G12" s="32">
        <f t="shared" si="0"/>
        <v>0.530000000000001</v>
      </c>
    </row>
    <row r="13" ht="20" customHeight="1" spans="1:7">
      <c r="A13" s="17">
        <v>301</v>
      </c>
      <c r="B13" s="21" t="s">
        <v>21</v>
      </c>
      <c r="C13" s="19" t="s">
        <v>11</v>
      </c>
      <c r="D13" s="20">
        <v>7.362</v>
      </c>
      <c r="E13" s="33">
        <v>85.02</v>
      </c>
      <c r="F13" s="33">
        <v>86.01</v>
      </c>
      <c r="G13" s="35">
        <f t="shared" si="0"/>
        <v>0.990000000000009</v>
      </c>
    </row>
    <row r="14" s="1" customFormat="1" ht="20" customHeight="1" spans="1:7">
      <c r="A14" s="17">
        <v>303</v>
      </c>
      <c r="B14" s="21" t="s">
        <v>22</v>
      </c>
      <c r="C14" s="19" t="s">
        <v>11</v>
      </c>
      <c r="D14" s="20">
        <v>7.362</v>
      </c>
      <c r="E14" s="33">
        <v>98.72</v>
      </c>
      <c r="F14" s="33">
        <v>98.3</v>
      </c>
      <c r="G14" s="35">
        <f t="shared" si="0"/>
        <v>-0.420000000000002</v>
      </c>
    </row>
    <row r="15" ht="20" customHeight="1" spans="1:7">
      <c r="A15" s="17">
        <v>308</v>
      </c>
      <c r="B15" s="21" t="s">
        <v>23</v>
      </c>
      <c r="C15" s="19" t="s">
        <v>11</v>
      </c>
      <c r="D15" s="20">
        <v>7.362</v>
      </c>
      <c r="E15" s="33">
        <v>7.49</v>
      </c>
      <c r="F15" s="33">
        <v>7.45</v>
      </c>
      <c r="G15" s="35">
        <f t="shared" si="0"/>
        <v>-0.04</v>
      </c>
    </row>
    <row r="16" ht="25" customHeight="1" spans="1:7">
      <c r="A16" s="17"/>
      <c r="B16" s="18" t="s">
        <v>24</v>
      </c>
      <c r="C16" s="19" t="s">
        <v>11</v>
      </c>
      <c r="D16" s="20">
        <v>7.362</v>
      </c>
      <c r="E16" s="31">
        <v>103.2</v>
      </c>
      <c r="F16" s="31">
        <v>102.75</v>
      </c>
      <c r="G16" s="32">
        <f t="shared" si="0"/>
        <v>-0.450000000000003</v>
      </c>
    </row>
    <row r="17" s="1" customFormat="1" ht="20" customHeight="1" spans="1:7">
      <c r="A17" s="17">
        <v>401</v>
      </c>
      <c r="B17" s="21" t="s">
        <v>25</v>
      </c>
      <c r="C17" s="19" t="s">
        <v>11</v>
      </c>
      <c r="D17" s="20">
        <v>7.362</v>
      </c>
      <c r="E17" s="33">
        <v>103.2</v>
      </c>
      <c r="F17" s="33">
        <v>102.75</v>
      </c>
      <c r="G17" s="35">
        <f t="shared" si="0"/>
        <v>-0.450000000000003</v>
      </c>
    </row>
    <row r="18" ht="25" customHeight="1" spans="1:7">
      <c r="A18" s="22"/>
      <c r="B18" s="23" t="s">
        <v>26</v>
      </c>
      <c r="C18" s="24" t="s">
        <v>11</v>
      </c>
      <c r="D18" s="25">
        <v>7.362</v>
      </c>
      <c r="E18" s="37">
        <v>2167.14</v>
      </c>
      <c r="F18" s="23">
        <v>2157.7</v>
      </c>
      <c r="G18" s="38">
        <f t="shared" si="0"/>
        <v>-9.44000000000005</v>
      </c>
    </row>
  </sheetData>
  <sheetProtection formatCells="0" insertHyperlinks="0" autoFilter="0"/>
  <mergeCells count="7">
    <mergeCell ref="A1:B1"/>
    <mergeCell ref="A2:G2"/>
    <mergeCell ref="A3:A4"/>
    <mergeCell ref="B3:B4"/>
    <mergeCell ref="C3:C4"/>
    <mergeCell ref="D3:D4"/>
    <mergeCell ref="G3:G4"/>
  </mergeCells>
  <printOptions horizontalCentered="1"/>
  <pageMargins left="0.590551181102362" right="0.393700787401575" top="0.78740157480315" bottom="0.78740157480315" header="0.511811023622047" footer="0.511811023622047"/>
  <pageSetup paperSize="9" scale="85" fitToHeight="0" orientation="portrait" useFirstPageNumber="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sProps>
  <woBookProps>
    <bookSettings fileId="" isFilterShared="1" coreConquerUserId="" isAutoUpdatePaused="0" filterType="conn" isMergeTasksAutoUpdate="0" isInserPicAsAttachment="0"/>
  </woBookProps>
</woProps>
</file>

<file path=customXml/item2.xml><?xml version="1.0" encoding="utf-8"?>
<pixelators xmlns="https://web.wps.cn/et/2018/main" xmlns:s="http://schemas.openxmlformats.org/spreadsheetml/2006/main">
  <pixelatorList sheetStid="1"/>
  <pixelatorList sheetStid="2"/>
</pixelators>
</file>

<file path=customXml/itemProps1.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 WWO_wpscloud_20240319091815-f519a28dfc</Application>
  <HeadingPairs>
    <vt:vector size="2" baseType="variant">
      <vt:variant>
        <vt:lpstr>工作表</vt:lpstr>
      </vt:variant>
      <vt:variant>
        <vt:i4>1</vt:i4>
      </vt:variant>
    </vt:vector>
  </HeadingPairs>
  <TitlesOfParts>
    <vt:vector size="1" baseType="lpstr">
      <vt:lpstr>国道G324线惠州火车站至惠城汤泉段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苏金源</dc:creator>
  <cp:lastModifiedBy>WPS_1648177451</cp:lastModifiedBy>
  <dcterms:created xsi:type="dcterms:W3CDTF">2022-09-06T13:09:00Z</dcterms:created>
  <cp:lastPrinted>2023-04-15T03:37:00Z</cp:lastPrinted>
  <dcterms:modified xsi:type="dcterms:W3CDTF">2024-10-09T11:48:00Z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CD02FD6D56EE4C77BAE0FA5F149061F7_13</vt:lpwstr>
  </property>
  <property fmtid="{D5CDD505-2E9C-101B-9397-08002B2CF9AE}" pid="3" name="KSOProductBuildVer">
    <vt:lpwstr>2052-0.0.0.0</vt:lpwstr>
  </property>
</Properties>
</file>