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infos.xml" ContentType="application/vnd.wps-officedocument.woinfo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国道G539线潮州湘桥铺埔至石板段" sheetId="1" r:id="rId1"/>
  </sheets>
  <definedNames>
    <definedName name="_xlnm.Print_Area" localSheetId="0">国道G539线潮州湘桥铺埔至石板段!$A$1:$G$22</definedName>
    <definedName name="_xlnm.Print_Titles" localSheetId="0">国道G539线潮州湘桥铺埔至石板段!$3:$4</definedName>
  </definedNames>
  <calcPr calcId="144525"/>
</workbook>
</file>

<file path=xl/sharedStrings.xml><?xml version="1.0" encoding="utf-8"?>
<sst xmlns="http://schemas.openxmlformats.org/spreadsheetml/2006/main" count="81" uniqueCount="53">
  <si>
    <t>附件</t>
  </si>
  <si>
    <t>国道G539线潮州湘桥铺埔至石板段路面预防养护及功能性修复养护工程方案设计概算审查表</t>
  </si>
  <si>
    <t>分项编号</t>
  </si>
  <si>
    <t>工程或费用名称</t>
  </si>
  <si>
    <t>单位</t>
  </si>
  <si>
    <t>总数量</t>
  </si>
  <si>
    <t>方案设计</t>
  </si>
  <si>
    <t>审查意见</t>
  </si>
  <si>
    <t>增（+）减（-）金额
 （万元）</t>
  </si>
  <si>
    <t>概算（万元）</t>
  </si>
  <si>
    <t>1</t>
  </si>
  <si>
    <t>第一部分 建筑安装工程费</t>
  </si>
  <si>
    <t>公路公里</t>
  </si>
  <si>
    <t>2.077</t>
  </si>
  <si>
    <t>101</t>
  </si>
  <si>
    <t>临时工程</t>
  </si>
  <si>
    <t>102</t>
  </si>
  <si>
    <t>路基工程</t>
  </si>
  <si>
    <t>km</t>
  </si>
  <si>
    <t>103</t>
  </si>
  <si>
    <t>路面工程</t>
  </si>
  <si>
    <t>106</t>
  </si>
  <si>
    <t>交叉工程</t>
  </si>
  <si>
    <t>处</t>
  </si>
  <si>
    <t>26.000</t>
  </si>
  <si>
    <t>107</t>
  </si>
  <si>
    <t>交通工程及沿线设施</t>
  </si>
  <si>
    <t>110</t>
  </si>
  <si>
    <t>专项费用</t>
  </si>
  <si>
    <t>元</t>
  </si>
  <si>
    <t>2</t>
  </si>
  <si>
    <t>第二部分 土地使用及拆迁补偿费</t>
  </si>
  <si>
    <t>201</t>
  </si>
  <si>
    <t>土地使用费</t>
  </si>
  <si>
    <t>亩</t>
  </si>
  <si>
    <t>3</t>
  </si>
  <si>
    <t>第三部分 工程建设其他费用</t>
  </si>
  <si>
    <t>301</t>
  </si>
  <si>
    <t>建设项目管理费</t>
  </si>
  <si>
    <t>303</t>
  </si>
  <si>
    <t>建设项目前期工作费</t>
  </si>
  <si>
    <t>304</t>
  </si>
  <si>
    <t>专项评价（估）费</t>
  </si>
  <si>
    <t>308</t>
  </si>
  <si>
    <t>工程保险费</t>
  </si>
  <si>
    <t>309</t>
  </si>
  <si>
    <t>其他相关费用</t>
  </si>
  <si>
    <t>4</t>
  </si>
  <si>
    <t>第四部分 预备费</t>
  </si>
  <si>
    <t>401</t>
  </si>
  <si>
    <t>基本预备费</t>
  </si>
  <si>
    <t>7</t>
  </si>
  <si>
    <t>公路基本造价</t>
  </si>
</sst>
</file>

<file path=xl/styles.xml><?xml version="1.0" encoding="utf-8"?>
<styleSheet xmlns="http://schemas.openxmlformats.org/spreadsheetml/2006/main">
  <numFmts count="38">
    <numFmt numFmtId="176" formatCode="dd\-mmm\-yy"/>
    <numFmt numFmtId="177" formatCode="yy/m/d"/>
    <numFmt numFmtId="178" formatCode="mm/dd/yy"/>
    <numFmt numFmtId="8" formatCode="&quot;￥&quot;#,##0.00;[Red]&quot;￥&quot;\-#,##0.00"/>
    <numFmt numFmtId="179" formatCode="yyyy/m/d\ h:mm\ AM/PM"/>
    <numFmt numFmtId="180" formatCode="[$-804]aaaa"/>
    <numFmt numFmtId="181" formatCode="[$-804]aaa"/>
    <numFmt numFmtId="182" formatCode="h:mm:ss\ AM/PM"/>
    <numFmt numFmtId="183" formatCode="[DBNum1][$-804]yyyy&quot;年&quot;m&quot;月&quot;d&quot;日&quot;"/>
    <numFmt numFmtId="184" formatCode="m/d"/>
    <numFmt numFmtId="26" formatCode="\$#,##0.00_);[Red]\(\$#,##0.00\)"/>
    <numFmt numFmtId="25" formatCode="\$#,##0.00_);\(\$#,##0.00\)"/>
    <numFmt numFmtId="185" formatCode="[DBNum1]h&quot;时&quot;mm&quot;分&quot;"/>
    <numFmt numFmtId="186" formatCode="\¥#,##0;\¥\-#,##0"/>
    <numFmt numFmtId="187" formatCode="mmmm\-yy"/>
    <numFmt numFmtId="188" formatCode="\¥#,##0;[Red]\¥\-#,##0"/>
    <numFmt numFmtId="189" formatCode="[DBNum1][$-804]m&quot;月&quot;d&quot;日&quot;"/>
    <numFmt numFmtId="190" formatCode="\¥#,##0.00;\¥\-#,##0.00"/>
    <numFmt numFmtId="5" formatCode="&quot;￥&quot;#,##0;&quot;￥&quot;\-#,##0"/>
    <numFmt numFmtId="191" formatCode="#\ ??"/>
    <numFmt numFmtId="44" formatCode="_ &quot;￥&quot;* #,##0.00_ ;_ &quot;￥&quot;* \-#,##0.00_ ;_ &quot;￥&quot;* &quot;-&quot;??_ ;_ @_ "/>
    <numFmt numFmtId="7" formatCode="&quot;￥&quot;#,##0.00;&quot;￥&quot;\-#,##0.00"/>
    <numFmt numFmtId="23" formatCode="\$#,##0_);\(\$#,##0\)"/>
    <numFmt numFmtId="192" formatCode="mmmmm\-yy"/>
    <numFmt numFmtId="193" formatCode="mmmmm"/>
    <numFmt numFmtId="194" formatCode="0.00_ "/>
    <numFmt numFmtId="195" formatCode="h:mm\ AM/PM"/>
    <numFmt numFmtId="42" formatCode="_ &quot;￥&quot;* #,##0_ ;_ &quot;￥&quot;* \-#,##0_ ;_ &quot;￥&quot;* &quot;-&quot;_ ;_ @_ "/>
    <numFmt numFmtId="43" formatCode="_ * #,##0.00_ ;_ * \-#,##0.00_ ;_ * &quot;-&quot;??_ ;_ @_ "/>
    <numFmt numFmtId="41" formatCode="_ * #,##0_ ;_ * \-#,##0_ ;_ * &quot;-&quot;_ ;_ @_ "/>
    <numFmt numFmtId="196" formatCode="0.0000_ "/>
    <numFmt numFmtId="197" formatCode="#\ ?/?"/>
    <numFmt numFmtId="198" formatCode="[DBNum1][$-804]yyyy&quot;年&quot;m&quot;月&quot;"/>
    <numFmt numFmtId="199" formatCode="\¥#,##0.00;[Red]\¥\-#,##0.00"/>
    <numFmt numFmtId="200" formatCode="[DBNum1]上午/下午h&quot;时&quot;mm&quot;分&quot;"/>
    <numFmt numFmtId="201" formatCode="#\ ??/??"/>
    <numFmt numFmtId="24" formatCode="\$#,##0_);[Red]\(\$#,##0\)"/>
    <numFmt numFmtId="6" formatCode="&quot;￥&quot;#,##0;[Red]&quot;￥&quot;\-#,##0"/>
  </numFmts>
  <fonts count="29">
    <font>
      <sz val="11"/>
      <color theme="1"/>
      <name val="宋体"/>
      <charset val="134"/>
      <scheme val="minor"/>
    </font>
    <font>
      <b/>
      <sz val="14"/>
      <color theme="1"/>
      <name val="宋体"/>
      <charset val="134"/>
      <scheme val="minor"/>
    </font>
    <font>
      <sz val="14"/>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b/>
      <sz val="10"/>
      <name val="仿宋_GB2312"/>
      <charset val="134"/>
    </font>
    <font>
      <b/>
      <sz val="10"/>
      <color theme="1"/>
      <name val="仿宋_GB2312"/>
      <charset val="134"/>
    </font>
    <font>
      <sz val="10"/>
      <color theme="1"/>
      <name val="仿宋_GB2312"/>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rgb="FFFFFFCC"/>
        <bgColor indexed="64"/>
      </patternFill>
    </fill>
    <fill>
      <patternFill patternType="solid">
        <fgColor theme="9"/>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1" fillId="8" borderId="0" applyNumberFormat="0" applyBorder="0" applyAlignment="0" applyProtection="0">
      <alignment vertical="center"/>
    </xf>
    <xf numFmtId="0" fontId="10" fillId="16" borderId="0" applyNumberFormat="0" applyBorder="0" applyAlignment="0" applyProtection="0">
      <alignment vertical="center"/>
    </xf>
    <xf numFmtId="0" fontId="19" fillId="14" borderId="14" applyNumberFormat="0" applyAlignment="0" applyProtection="0">
      <alignment vertical="center"/>
    </xf>
    <xf numFmtId="0" fontId="17" fillId="9" borderId="12" applyNumberFormat="0" applyAlignment="0" applyProtection="0">
      <alignment vertical="center"/>
    </xf>
    <xf numFmtId="0" fontId="18" fillId="10" borderId="0" applyNumberFormat="0" applyBorder="0" applyAlignment="0" applyProtection="0">
      <alignment vertical="center"/>
    </xf>
    <xf numFmtId="0" fontId="21" fillId="0" borderId="15" applyNumberFormat="0" applyFill="0" applyAlignment="0" applyProtection="0">
      <alignment vertical="center"/>
    </xf>
    <xf numFmtId="0" fontId="16" fillId="0" borderId="0" applyNumberFormat="0" applyFill="0" applyBorder="0" applyAlignment="0" applyProtection="0">
      <alignment vertical="center"/>
    </xf>
    <xf numFmtId="0" fontId="20" fillId="0" borderId="15" applyNumberFormat="0" applyFill="0" applyAlignment="0" applyProtection="0">
      <alignment vertical="center"/>
    </xf>
    <xf numFmtId="0" fontId="10" fillId="17" borderId="0" applyNumberFormat="0" applyBorder="0" applyAlignment="0" applyProtection="0">
      <alignment vertical="center"/>
    </xf>
    <xf numFmtId="41" fontId="0" fillId="0" borderId="0" applyFont="0" applyFill="0" applyBorder="0" applyAlignment="0" applyProtection="0">
      <alignment vertical="center"/>
    </xf>
    <xf numFmtId="0" fontId="10" fillId="18" borderId="0" applyNumberFormat="0" applyBorder="0" applyAlignment="0" applyProtection="0">
      <alignment vertical="center"/>
    </xf>
    <xf numFmtId="0" fontId="23" fillId="0" borderId="0" applyNumberFormat="0" applyFill="0" applyBorder="0" applyAlignment="0" applyProtection="0">
      <alignment vertical="center"/>
    </xf>
    <xf numFmtId="0" fontId="11" fillId="5" borderId="0" applyNumberFormat="0" applyBorder="0" applyAlignment="0" applyProtection="0">
      <alignment vertical="center"/>
    </xf>
    <xf numFmtId="0" fontId="13" fillId="0" borderId="11" applyNumberFormat="0" applyFill="0" applyAlignment="0" applyProtection="0">
      <alignment vertical="center"/>
    </xf>
    <xf numFmtId="0" fontId="12" fillId="0" borderId="10" applyNumberFormat="0" applyFill="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1" fillId="13"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6" borderId="0" applyNumberFormat="0" applyBorder="0" applyAlignment="0" applyProtection="0">
      <alignment vertical="center"/>
    </xf>
    <xf numFmtId="0" fontId="27" fillId="0" borderId="17" applyNumberFormat="0" applyFill="0" applyAlignment="0" applyProtection="0">
      <alignment vertical="center"/>
    </xf>
    <xf numFmtId="0" fontId="13" fillId="0" borderId="0" applyNumberFormat="0" applyFill="0" applyBorder="0" applyAlignment="0" applyProtection="0">
      <alignment vertical="center"/>
    </xf>
    <xf numFmtId="0" fontId="10" fillId="20" borderId="0" applyNumberFormat="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11" borderId="0" applyNumberFormat="0" applyBorder="0" applyAlignment="0" applyProtection="0">
      <alignment vertical="center"/>
    </xf>
    <xf numFmtId="0" fontId="0" fillId="12" borderId="13" applyNumberFormat="0" applyFont="0" applyAlignment="0" applyProtection="0">
      <alignment vertical="center"/>
    </xf>
    <xf numFmtId="0" fontId="11" fillId="22" borderId="0" applyNumberFormat="0" applyBorder="0" applyAlignment="0" applyProtection="0">
      <alignment vertical="center"/>
    </xf>
    <xf numFmtId="0" fontId="25" fillId="24" borderId="0" applyNumberFormat="0" applyBorder="0" applyAlignment="0" applyProtection="0">
      <alignment vertical="center"/>
    </xf>
    <xf numFmtId="0" fontId="10" fillId="25" borderId="0" applyNumberFormat="0" applyBorder="0" applyAlignment="0" applyProtection="0">
      <alignment vertical="center"/>
    </xf>
    <xf numFmtId="0" fontId="26" fillId="27" borderId="0" applyNumberFormat="0" applyBorder="0" applyAlignment="0" applyProtection="0">
      <alignment vertical="center"/>
    </xf>
    <xf numFmtId="0" fontId="22" fillId="14" borderId="16" applyNumberFormat="0" applyAlignment="0" applyProtection="0">
      <alignment vertical="center"/>
    </xf>
    <xf numFmtId="0" fontId="11" fillId="19" borderId="0" applyNumberFormat="0" applyBorder="0" applyAlignment="0" applyProtection="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11" fillId="26" borderId="0" applyNumberFormat="0" applyBorder="0" applyAlignment="0" applyProtection="0">
      <alignment vertical="center"/>
    </xf>
    <xf numFmtId="0" fontId="11" fillId="29" borderId="0" applyNumberFormat="0" applyBorder="0" applyAlignment="0" applyProtection="0">
      <alignment vertical="center"/>
    </xf>
    <xf numFmtId="9" fontId="0" fillId="0" borderId="0" applyFont="0" applyFill="0" applyBorder="0" applyAlignment="0" applyProtection="0">
      <alignment vertical="center"/>
    </xf>
    <xf numFmtId="0" fontId="11" fillId="23" borderId="0" applyNumberFormat="0" applyBorder="0" applyAlignment="0" applyProtection="0">
      <alignment vertical="center"/>
    </xf>
    <xf numFmtId="44" fontId="0" fillId="0" borderId="0" applyFont="0" applyFill="0" applyBorder="0" applyAlignment="0" applyProtection="0">
      <alignment vertical="center"/>
    </xf>
    <xf numFmtId="0" fontId="11" fillId="32" borderId="0" applyNumberFormat="0" applyBorder="0" applyAlignment="0" applyProtection="0">
      <alignment vertical="center"/>
    </xf>
    <xf numFmtId="0" fontId="10" fillId="7" borderId="0" applyNumberFormat="0" applyBorder="0" applyAlignment="0" applyProtection="0">
      <alignment vertical="center"/>
    </xf>
    <xf numFmtId="0" fontId="28" fillId="31" borderId="16" applyNumberFormat="0" applyAlignment="0" applyProtection="0">
      <alignment vertical="center"/>
    </xf>
    <xf numFmtId="0" fontId="10" fillId="30"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cellStyleXfs>
  <cellXfs count="43">
    <xf numFmtId="0" fontId="0" fillId="0" borderId="0" xfId="0">
      <alignment vertical="center"/>
    </xf>
    <xf numFmtId="196" fontId="1" fillId="0" borderId="0" xfId="0" applyNumberFormat="1"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196" fontId="2" fillId="0" borderId="0" xfId="0" applyNumberFormat="1" applyFont="1" applyAlignment="1">
      <alignment horizontal="center" vertical="center" wrapText="1"/>
    </xf>
    <xf numFmtId="194" fontId="2" fillId="0" borderId="0" xfId="0" applyNumberFormat="1" applyFont="1" applyAlignment="1">
      <alignment horizontal="center" vertical="center" wrapText="1"/>
    </xf>
    <xf numFmtId="194" fontId="1" fillId="0" borderId="0" xfId="0" applyNumberFormat="1"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Border="1" applyAlignment="1">
      <alignment horizontal="center" vertical="top" wrapText="1"/>
    </xf>
    <xf numFmtId="0" fontId="6" fillId="0" borderId="0" xfId="0" applyFont="1" applyBorder="1" applyAlignment="1">
      <alignment horizontal="center" vertical="top"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96" fontId="8" fillId="0" borderId="3" xfId="0" applyNumberFormat="1" applyFont="1" applyBorder="1" applyAlignment="1">
      <alignment horizontal="center" vertical="center" wrapText="1"/>
    </xf>
    <xf numFmtId="196" fontId="8" fillId="0" borderId="4" xfId="0" applyNumberFormat="1" applyFont="1" applyBorder="1" applyAlignment="1">
      <alignment horizontal="center" vertical="center" wrapText="1"/>
    </xf>
    <xf numFmtId="196" fontId="9" fillId="0" borderId="4"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xf numFmtId="2" fontId="9" fillId="0" borderId="4"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2" fontId="8" fillId="0" borderId="4" xfId="0" applyNumberFormat="1" applyFont="1" applyBorder="1" applyAlignment="1">
      <alignment horizontal="center" vertical="center" wrapText="1"/>
    </xf>
    <xf numFmtId="196" fontId="9" fillId="0" borderId="3" xfId="0" applyNumberFormat="1" applyFont="1" applyBorder="1" applyAlignment="1">
      <alignment horizontal="center" vertical="center" wrapText="1"/>
    </xf>
    <xf numFmtId="194" fontId="9" fillId="0" borderId="3" xfId="0" applyNumberFormat="1" applyFont="1" applyBorder="1" applyAlignment="1">
      <alignment horizontal="center" vertical="center" wrapText="1"/>
    </xf>
    <xf numFmtId="194" fontId="9" fillId="0" borderId="4" xfId="0" applyNumberFormat="1" applyFont="1" applyBorder="1" applyAlignment="1">
      <alignment horizontal="center" vertical="center" wrapText="1"/>
    </xf>
    <xf numFmtId="194" fontId="8" fillId="0" borderId="5" xfId="0" applyNumberFormat="1" applyFont="1" applyBorder="1" applyAlignment="1">
      <alignment horizontal="center" vertical="center" wrapText="1"/>
    </xf>
    <xf numFmtId="194" fontId="8" fillId="0" borderId="6" xfId="0" applyNumberFormat="1" applyFont="1" applyBorder="1" applyAlignment="1">
      <alignment horizontal="center" vertical="center" wrapText="1"/>
    </xf>
    <xf numFmtId="194" fontId="9" fillId="0" borderId="6" xfId="0" applyNumberFormat="1" applyFont="1" applyBorder="1" applyAlignment="1">
      <alignment horizontal="center" vertical="center" wrapText="1"/>
    </xf>
    <xf numFmtId="194" fontId="6" fillId="0" borderId="0" xfId="0" applyNumberFormat="1" applyFont="1" applyBorder="1" applyAlignment="1">
      <alignment horizontal="center" vertical="top" wrapText="1"/>
    </xf>
    <xf numFmtId="194" fontId="7" fillId="0" borderId="2" xfId="0" applyNumberFormat="1" applyFont="1" applyBorder="1" applyAlignment="1">
      <alignment horizontal="center" vertical="center" wrapText="1"/>
    </xf>
    <xf numFmtId="194" fontId="7" fillId="0" borderId="7" xfId="0" applyNumberFormat="1" applyFont="1" applyBorder="1" applyAlignment="1">
      <alignment horizontal="center" vertical="center" wrapText="1"/>
    </xf>
    <xf numFmtId="194" fontId="7" fillId="0" borderId="4" xfId="0" applyNumberFormat="1" applyFont="1" applyBorder="1" applyAlignment="1">
      <alignment horizontal="center" vertical="center" wrapText="1"/>
    </xf>
    <xf numFmtId="194" fontId="7" fillId="0" borderId="8"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194" fontId="8" fillId="0" borderId="4" xfId="0" applyNumberFormat="1" applyFont="1" applyBorder="1" applyAlignment="1">
      <alignment horizontal="center" vertical="center" wrapText="1"/>
    </xf>
    <xf numFmtId="194" fontId="8" fillId="0" borderId="8" xfId="0" applyNumberFormat="1" applyFont="1" applyBorder="1" applyAlignment="1">
      <alignment horizontal="center" vertical="center" wrapText="1"/>
    </xf>
    <xf numFmtId="194" fontId="9" fillId="0" borderId="8" xfId="0" applyNumberFormat="1" applyFont="1" applyBorder="1" applyAlignment="1">
      <alignment horizontal="center" vertical="center" wrapText="1"/>
    </xf>
    <xf numFmtId="0" fontId="8" fillId="0" borderId="8" xfId="0" applyNumberFormat="1" applyFont="1" applyBorder="1" applyAlignment="1">
      <alignment horizontal="center" vertical="center" wrapText="1"/>
    </xf>
    <xf numFmtId="0" fontId="9" fillId="0" borderId="8" xfId="0" applyNumberFormat="1" applyFont="1" applyBorder="1" applyAlignment="1">
      <alignment horizontal="center" vertical="center" wrapText="1"/>
    </xf>
    <xf numFmtId="194" fontId="8" fillId="0" borderId="9" xfId="0" applyNumberFormat="1" applyFont="1" applyBorder="1" applyAlignment="1">
      <alignment horizontal="center" vertical="center" wrapText="1"/>
    </xf>
    <xf numFmtId="196" fontId="8"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woinfos.xml><?xml version="1.0" encoding="utf-8"?>
<woInfos xmlns="https://web.wps.cn/et/2018/main" xmlns:s="http://schemas.openxmlformats.org/spreadsheetml/2006/main">
  <bookInfo cellCmpFml="3">
    <open main="118" threadCnt="1"/>
    <sheetInfos>
      <sheetInfo cellCmpFml="3" sheetStid="1">
        <open main="2" threadCnt="1"/>
      </sheetInfo>
    </sheetInfos>
  </bookInfo>
</woInfos>
</file>

<file path=xl/_rels/workbook.xml.rels><?xml version="1.0" encoding="UTF-8" standalone="yes"?>
<Relationships xmlns="http://schemas.openxmlformats.org/package/2006/relationships"><Relationship Id="rId8" Type="http://www.wps.cn/officeDocument/2023/relationships/woinfos" Target="woinfos.xml"/><Relationship Id="rId7" Type="http://schemas.openxmlformats.org/officeDocument/2006/relationships/styles" Target="styles.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view="pageBreakPreview" zoomScale="113" zoomScaleNormal="100" topLeftCell="A6" workbookViewId="0">
      <selection activeCell="I18" sqref="I18"/>
    </sheetView>
  </sheetViews>
  <sheetFormatPr defaultColWidth="9" defaultRowHeight="18.75"/>
  <cols>
    <col min="1" max="1" width="9.66666666666667" style="2" customWidth="1"/>
    <col min="2" max="2" width="31.5666666666667" style="2" customWidth="1"/>
    <col min="3" max="3" width="9.10833333333333" style="2" customWidth="1"/>
    <col min="4" max="4" width="10.225" style="2" customWidth="1"/>
    <col min="5" max="5" width="14.85" style="5" customWidth="1"/>
    <col min="6" max="6" width="14.1583333333333" style="5" customWidth="1"/>
    <col min="7" max="7" width="10.9083333333333" style="5" customWidth="1"/>
    <col min="8" max="10" width="9" style="2"/>
    <col min="11" max="11" width="15.8916666666667" style="2"/>
    <col min="12" max="12" width="9" style="2"/>
    <col min="13" max="13" width="15.8916666666667" style="2"/>
    <col min="14" max="16384" width="9" style="2"/>
  </cols>
  <sheetData>
    <row r="1" ht="25" customHeight="1" spans="1:2">
      <c r="A1" s="7" t="s">
        <v>0</v>
      </c>
      <c r="B1" s="8"/>
    </row>
    <row r="2" ht="45" customHeight="1" spans="1:7">
      <c r="A2" s="9" t="s">
        <v>1</v>
      </c>
      <c r="B2" s="10"/>
      <c r="C2" s="10"/>
      <c r="D2" s="10"/>
      <c r="E2" s="29"/>
      <c r="F2" s="29"/>
      <c r="G2" s="29"/>
    </row>
    <row r="3" ht="25" customHeight="1" spans="1:7">
      <c r="A3" s="11" t="s">
        <v>2</v>
      </c>
      <c r="B3" s="12" t="s">
        <v>3</v>
      </c>
      <c r="C3" s="12" t="s">
        <v>4</v>
      </c>
      <c r="D3" s="12" t="s">
        <v>5</v>
      </c>
      <c r="E3" s="30" t="s">
        <v>6</v>
      </c>
      <c r="F3" s="30" t="s">
        <v>7</v>
      </c>
      <c r="G3" s="31" t="s">
        <v>8</v>
      </c>
    </row>
    <row r="4" ht="25" customHeight="1" spans="1:7">
      <c r="A4" s="13"/>
      <c r="B4" s="14"/>
      <c r="C4" s="14"/>
      <c r="D4" s="14"/>
      <c r="E4" s="32" t="s">
        <v>9</v>
      </c>
      <c r="F4" s="32" t="s">
        <v>9</v>
      </c>
      <c r="G4" s="33"/>
    </row>
    <row r="5" s="1" customFormat="1" ht="25" customHeight="1" spans="1:10">
      <c r="A5" s="15" t="s">
        <v>10</v>
      </c>
      <c r="B5" s="16" t="s">
        <v>11</v>
      </c>
      <c r="C5" s="17" t="s">
        <v>12</v>
      </c>
      <c r="D5" s="17" t="s">
        <v>13</v>
      </c>
      <c r="E5" s="34">
        <v>855.1</v>
      </c>
      <c r="F5" s="35">
        <v>842.1965</v>
      </c>
      <c r="G5" s="36">
        <f>F5-E5</f>
        <v>-12.9035</v>
      </c>
      <c r="I5" s="41"/>
      <c r="J5" s="41"/>
    </row>
    <row r="6" ht="20" customHeight="1" spans="1:10">
      <c r="A6" s="18" t="s">
        <v>14</v>
      </c>
      <c r="B6" s="19" t="s">
        <v>15</v>
      </c>
      <c r="C6" s="20" t="s">
        <v>12</v>
      </c>
      <c r="D6" s="19" t="s">
        <v>13</v>
      </c>
      <c r="E6" s="25">
        <v>7.707</v>
      </c>
      <c r="F6" s="25">
        <v>7.7015</v>
      </c>
      <c r="G6" s="37">
        <f>F6-E6</f>
        <v>-0.00549999999999962</v>
      </c>
      <c r="J6" s="42"/>
    </row>
    <row r="7" ht="20" customHeight="1" spans="1:7">
      <c r="A7" s="18" t="s">
        <v>16</v>
      </c>
      <c r="B7" s="19" t="s">
        <v>17</v>
      </c>
      <c r="C7" s="19" t="s">
        <v>18</v>
      </c>
      <c r="D7" s="19" t="s">
        <v>13</v>
      </c>
      <c r="E7" s="25">
        <v>30.3994</v>
      </c>
      <c r="F7" s="25">
        <v>30.2947</v>
      </c>
      <c r="G7" s="37">
        <f t="shared" ref="G7:G22" si="0">F7-E7</f>
        <v>-0.104700000000001</v>
      </c>
    </row>
    <row r="8" ht="20" customHeight="1" spans="1:7">
      <c r="A8" s="18" t="s">
        <v>19</v>
      </c>
      <c r="B8" s="19" t="s">
        <v>20</v>
      </c>
      <c r="C8" s="20" t="s">
        <v>18</v>
      </c>
      <c r="D8" s="19" t="s">
        <v>13</v>
      </c>
      <c r="E8" s="25">
        <v>727.8514</v>
      </c>
      <c r="F8" s="25">
        <v>716.0391</v>
      </c>
      <c r="G8" s="37">
        <f t="shared" si="0"/>
        <v>-11.8123000000001</v>
      </c>
    </row>
    <row r="9" ht="20" customHeight="1" spans="1:7">
      <c r="A9" s="18" t="s">
        <v>21</v>
      </c>
      <c r="B9" s="19" t="s">
        <v>22</v>
      </c>
      <c r="C9" s="20" t="s">
        <v>23</v>
      </c>
      <c r="D9" s="19" t="s">
        <v>24</v>
      </c>
      <c r="E9" s="25">
        <v>19.5237</v>
      </c>
      <c r="F9" s="25">
        <v>19.5081</v>
      </c>
      <c r="G9" s="37">
        <f t="shared" si="0"/>
        <v>-0.0156000000000027</v>
      </c>
    </row>
    <row r="10" ht="20" customHeight="1" spans="1:7">
      <c r="A10" s="18" t="s">
        <v>25</v>
      </c>
      <c r="B10" s="19" t="s">
        <v>26</v>
      </c>
      <c r="C10" s="20" t="s">
        <v>12</v>
      </c>
      <c r="D10" s="19" t="s">
        <v>13</v>
      </c>
      <c r="E10" s="25">
        <v>23.6803</v>
      </c>
      <c r="F10" s="25">
        <v>23.3985</v>
      </c>
      <c r="G10" s="37">
        <f t="shared" si="0"/>
        <v>-0.2818</v>
      </c>
    </row>
    <row r="11" s="2" customFormat="1" ht="20" customHeight="1" spans="1:7">
      <c r="A11" s="18" t="s">
        <v>27</v>
      </c>
      <c r="B11" s="19" t="s">
        <v>28</v>
      </c>
      <c r="C11" s="20" t="s">
        <v>29</v>
      </c>
      <c r="D11" s="19"/>
      <c r="E11" s="25">
        <v>45.9405</v>
      </c>
      <c r="F11" s="25">
        <v>45.2546</v>
      </c>
      <c r="G11" s="37">
        <f t="shared" si="0"/>
        <v>-0.685899999999997</v>
      </c>
    </row>
    <row r="12" s="3" customFormat="1" ht="25" customHeight="1" spans="1:7">
      <c r="A12" s="21" t="s">
        <v>30</v>
      </c>
      <c r="B12" s="22" t="s">
        <v>31</v>
      </c>
      <c r="C12" s="20" t="s">
        <v>12</v>
      </c>
      <c r="D12" s="20" t="s">
        <v>13</v>
      </c>
      <c r="E12" s="34">
        <v>18</v>
      </c>
      <c r="F12" s="34">
        <v>18</v>
      </c>
      <c r="G12" s="38">
        <f t="shared" si="0"/>
        <v>0</v>
      </c>
    </row>
    <row r="13" ht="20" customHeight="1" spans="1:7">
      <c r="A13" s="18" t="s">
        <v>32</v>
      </c>
      <c r="B13" s="19" t="s">
        <v>33</v>
      </c>
      <c r="C13" s="19" t="s">
        <v>34</v>
      </c>
      <c r="D13" s="20"/>
      <c r="E13" s="20">
        <v>18</v>
      </c>
      <c r="F13" s="20">
        <v>18</v>
      </c>
      <c r="G13" s="39">
        <f t="shared" si="0"/>
        <v>0</v>
      </c>
    </row>
    <row r="14" s="3" customFormat="1" ht="25" customHeight="1" spans="1:7">
      <c r="A14" s="21" t="s">
        <v>35</v>
      </c>
      <c r="B14" s="22" t="s">
        <v>36</v>
      </c>
      <c r="C14" s="20" t="s">
        <v>12</v>
      </c>
      <c r="D14" s="19" t="s">
        <v>13</v>
      </c>
      <c r="E14" s="35">
        <v>96.4617</v>
      </c>
      <c r="F14" s="35">
        <v>91.3946</v>
      </c>
      <c r="G14" s="36">
        <f t="shared" si="0"/>
        <v>-5.0671</v>
      </c>
    </row>
    <row r="15" ht="20" customHeight="1" spans="1:7">
      <c r="A15" s="18" t="s">
        <v>37</v>
      </c>
      <c r="B15" s="19" t="s">
        <v>38</v>
      </c>
      <c r="C15" s="20" t="s">
        <v>12</v>
      </c>
      <c r="D15" s="19" t="s">
        <v>13</v>
      </c>
      <c r="E15" s="25">
        <v>59.8492</v>
      </c>
      <c r="F15" s="25">
        <v>55.1546</v>
      </c>
      <c r="G15" s="37">
        <f t="shared" si="0"/>
        <v>-4.6946</v>
      </c>
    </row>
    <row r="16" ht="20" customHeight="1" spans="1:7">
      <c r="A16" s="18" t="s">
        <v>39</v>
      </c>
      <c r="B16" s="19" t="s">
        <v>40</v>
      </c>
      <c r="C16" s="20" t="s">
        <v>12</v>
      </c>
      <c r="D16" s="19" t="s">
        <v>13</v>
      </c>
      <c r="E16" s="25">
        <v>31.9921</v>
      </c>
      <c r="F16" s="25">
        <v>31.6712</v>
      </c>
      <c r="G16" s="37">
        <f t="shared" si="0"/>
        <v>-0.320900000000002</v>
      </c>
    </row>
    <row r="17" s="4" customFormat="1" ht="20" customHeight="1" spans="1:7">
      <c r="A17" s="23" t="s">
        <v>41</v>
      </c>
      <c r="B17" s="17" t="s">
        <v>42</v>
      </c>
      <c r="C17" s="17" t="s">
        <v>12</v>
      </c>
      <c r="D17" s="17" t="s">
        <v>13</v>
      </c>
      <c r="E17" s="25">
        <v>1.2</v>
      </c>
      <c r="F17" s="25">
        <v>1.2</v>
      </c>
      <c r="G17" s="39">
        <f t="shared" si="0"/>
        <v>0</v>
      </c>
    </row>
    <row r="18" s="5" customFormat="1" ht="20" customHeight="1" spans="1:7">
      <c r="A18" s="24" t="s">
        <v>43</v>
      </c>
      <c r="B18" s="25" t="s">
        <v>44</v>
      </c>
      <c r="C18" s="25" t="s">
        <v>12</v>
      </c>
      <c r="D18" s="25" t="s">
        <v>13</v>
      </c>
      <c r="E18" s="25">
        <v>3.4204</v>
      </c>
      <c r="F18" s="25">
        <v>3.3688</v>
      </c>
      <c r="G18" s="37">
        <f t="shared" si="0"/>
        <v>-0.0516000000000001</v>
      </c>
    </row>
    <row r="19" s="5" customFormat="1" ht="20" customHeight="1" spans="1:7">
      <c r="A19" s="24" t="s">
        <v>45</v>
      </c>
      <c r="B19" s="25" t="s">
        <v>46</v>
      </c>
      <c r="C19" s="25" t="s">
        <v>12</v>
      </c>
      <c r="D19" s="25" t="s">
        <v>13</v>
      </c>
      <c r="E19" s="20">
        <v>0</v>
      </c>
      <c r="F19" s="20">
        <v>0</v>
      </c>
      <c r="G19" s="39">
        <f t="shared" si="0"/>
        <v>0</v>
      </c>
    </row>
    <row r="20" s="1" customFormat="1" ht="25" customHeight="1" spans="1:7">
      <c r="A20" s="15" t="s">
        <v>47</v>
      </c>
      <c r="B20" s="16" t="s">
        <v>48</v>
      </c>
      <c r="C20" s="17" t="s">
        <v>12</v>
      </c>
      <c r="D20" s="17" t="s">
        <v>13</v>
      </c>
      <c r="E20" s="35">
        <v>48.4782</v>
      </c>
      <c r="F20" s="35">
        <v>47.5796</v>
      </c>
      <c r="G20" s="36">
        <f t="shared" si="0"/>
        <v>-0.898600000000002</v>
      </c>
    </row>
    <row r="21" s="5" customFormat="1" ht="20" customHeight="1" spans="1:7">
      <c r="A21" s="24" t="s">
        <v>49</v>
      </c>
      <c r="B21" s="25" t="s">
        <v>50</v>
      </c>
      <c r="C21" s="25" t="s">
        <v>12</v>
      </c>
      <c r="D21" s="25" t="s">
        <v>13</v>
      </c>
      <c r="E21" s="25">
        <v>48.4782</v>
      </c>
      <c r="F21" s="25">
        <v>47.5796</v>
      </c>
      <c r="G21" s="37">
        <f t="shared" si="0"/>
        <v>-0.898600000000002</v>
      </c>
    </row>
    <row r="22" s="6" customFormat="1" ht="25" customHeight="1" spans="1:7">
      <c r="A22" s="26" t="s">
        <v>51</v>
      </c>
      <c r="B22" s="27" t="s">
        <v>52</v>
      </c>
      <c r="C22" s="28" t="s">
        <v>12</v>
      </c>
      <c r="D22" s="28" t="s">
        <v>13</v>
      </c>
      <c r="E22" s="27">
        <v>1018.0422</v>
      </c>
      <c r="F22" s="27">
        <v>999.1707</v>
      </c>
      <c r="G22" s="40">
        <f t="shared" si="0"/>
        <v>-18.8715</v>
      </c>
    </row>
  </sheetData>
  <sheetProtection formatCells="0" insertHyperlinks="0" autoFilter="0"/>
  <mergeCells count="7">
    <mergeCell ref="A1:B1"/>
    <mergeCell ref="A2:G2"/>
    <mergeCell ref="A3:A4"/>
    <mergeCell ref="B3:B4"/>
    <mergeCell ref="C3:C4"/>
    <mergeCell ref="D3:D4"/>
    <mergeCell ref="G3:G4"/>
  </mergeCells>
  <printOptions horizontalCentered="1"/>
  <pageMargins left="0.590551181102362" right="0.393700787401575" top="0.78740157480315" bottom="0.78740157480315" header="0.511811023622047" footer="0.511811023622047"/>
  <pageSetup paperSize="9" scale="86" fitToHeight="0" orientation="portrait"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WWO_wpscloud_20240319091815-f519a28dfc</Application>
  <HeadingPairs>
    <vt:vector size="2" baseType="variant">
      <vt:variant>
        <vt:lpstr>工作表</vt:lpstr>
      </vt:variant>
      <vt:variant>
        <vt:i4>1</vt:i4>
      </vt:variant>
    </vt:vector>
  </HeadingPairs>
  <TitlesOfParts>
    <vt:vector size="1" baseType="lpstr">
      <vt:lpstr>国道G539线潮州湘桥铺埔至石板段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苏金源</dc:creator>
  <cp:lastModifiedBy>WPS_1648177451</cp:lastModifiedBy>
  <dcterms:created xsi:type="dcterms:W3CDTF">2022-09-06T05:09:00Z</dcterms:created>
  <cp:lastPrinted>2024-02-29T23:08:00Z</cp:lastPrinted>
  <dcterms:modified xsi:type="dcterms:W3CDTF">2024-10-04T18:09:00Z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B604B275660043958CB32F27D5A695B4_13</vt:lpwstr>
  </property>
  <property fmtid="{D5CDD505-2E9C-101B-9397-08002B2CF9AE}" pid="3" name="KSOProductBuildVer">
    <vt:lpwstr>2052-0.0.0.0</vt:lpwstr>
  </property>
</Properties>
</file>