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44线仁化黄坑至闻韶段灾害防治工程方案设计" sheetId="1" r:id="rId1"/>
  </sheets>
  <definedNames>
    <definedName name="_xlnm.Print_Area" localSheetId="0">省道S244线仁化黄坑至闻韶段灾害防治工程方案设计!$A$1:$E$18</definedName>
    <definedName name="_xlnm.Print_Titles" localSheetId="0">省道S244线仁化黄坑至闻韶段灾害防治工程方案设计!$3:$4</definedName>
  </definedNames>
  <calcPr calcId="144525"/>
</workbook>
</file>

<file path=xl/sharedStrings.xml><?xml version="1.0" encoding="utf-8"?>
<sst xmlns="http://schemas.openxmlformats.org/spreadsheetml/2006/main" count="32" uniqueCount="29">
  <si>
    <t>附件</t>
  </si>
  <si>
    <t>省道S244线仁化黄坑至闻韶段灾害防治
工程方案设计概算审查表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</si>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</sst>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184" formatCode="\¥#,##0;\¥\-#,##0"/>
    <numFmt numFmtId="185" formatCode="[DBNum1][$-804]m&quot;月&quot;d&quot;日&quot;"/>
    <numFmt numFmtId="186" formatCode="mm/dd/yy"/>
    <numFmt numFmtId="187" formatCode="#\ ??"/>
    <numFmt numFmtId="188" formatCode="mmmmm\-yy"/>
    <numFmt numFmtId="189" formatCode="mmmmm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90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91" formatCode="\¥#,##0.00;[Red]\¥\-#,##0.00"/>
    <numFmt numFmtId="41" formatCode="_ * #,##0_ ;_ * \-#,##0_ ;_ * &quot;-&quot;_ ;_ @_ "/>
    <numFmt numFmtId="192" formatCode="0.00_ "/>
    <numFmt numFmtId="193" formatCode="\¥#,##0.00;\¥\-#,##0.00"/>
    <numFmt numFmtId="194" formatCode="\¥#,##0;[Red]\¥\-#,##0"/>
    <numFmt numFmtId="195" formatCode="[DBNum1]h&quot;时&quot;mm&quot;分&quot;"/>
    <numFmt numFmtId="196" formatCode="#\ ?/?"/>
    <numFmt numFmtId="5" formatCode="&quot;￥&quot;#,##0;&quot;￥&quot;\-#,##0"/>
    <numFmt numFmtId="197" formatCode="[DBNum1][$-804]yyyy&quot;年&quot;m&quot;月&quot;"/>
    <numFmt numFmtId="198" formatCode="mmmm\-yy"/>
    <numFmt numFmtId="24" formatCode="\$#,##0_);[Red]\(\$#,##0\)"/>
    <numFmt numFmtId="199" formatCode="[DBNum1]上午/下午h&quot;时&quot;mm&quot;分&quot;"/>
    <numFmt numFmtId="200" formatCode="#\ ??/??"/>
    <numFmt numFmtId="6" formatCode="&quot;￥&quot;#,##0;[Red]&quot;￥&quot;\-#,##0"/>
    <numFmt numFmtId="25" formatCode="\$#,##0.00_);\(\$#,##0.00\)"/>
  </numFmts>
  <fonts count="34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9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16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92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92" fontId="9" fillId="0" borderId="6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top"/>
    </xf>
    <xf numFmtId="0" fontId="12" fillId="3" borderId="0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192" fontId="9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92" fontId="3" fillId="3" borderId="0" xfId="0" applyNumberFormat="1" applyFont="1" applyFill="1" applyBorder="1" applyAlignment="1">
      <alignment vertical="top"/>
    </xf>
    <xf numFmtId="192" fontId="10" fillId="0" borderId="8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92" fontId="4" fillId="3" borderId="0" xfId="0" applyNumberFormat="1" applyFont="1" applyFill="1" applyBorder="1" applyAlignment="1">
      <alignment vertical="top"/>
    </xf>
    <xf numFmtId="0" fontId="9" fillId="0" borderId="8" xfId="0" applyNumberFormat="1" applyFont="1" applyFill="1" applyBorder="1" applyAlignment="1">
      <alignment horizontal="center" vertical="center" wrapText="1"/>
    </xf>
    <xf numFmtId="192" fontId="9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91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H18"/>
  <sheetViews>
    <sheetView tabSelected="1" zoomScaleSheetLayoutView="115" workbookViewId="0">
      <selection activeCell="I14" sqref="I14"/>
    </sheetView>
  </sheetViews>
  <sheetFormatPr defaultColWidth="10" defaultRowHeight="12.75" customHeight="1"/>
  <cols>
    <col min="1" max="1" width="6.5" style="7" customWidth="1"/>
    <col min="2" max="2" width="29.7" style="8" customWidth="1"/>
    <col min="3" max="3" width="13.75" style="9" customWidth="1"/>
    <col min="4" max="4" width="13.125" style="9" customWidth="1"/>
    <col min="5" max="5" width="15.125" style="9" customWidth="1"/>
    <col min="6" max="6" width="10" style="10" customWidth="1"/>
    <col min="7" max="59" width="10" style="10"/>
    <col min="60" max="16384" width="10" style="7"/>
  </cols>
  <sheetData>
    <row r="1" s="1" customFormat="1" ht="25" customHeight="1" spans="1:59">
      <c r="A1" s="11" t="s">
        <v>0</v>
      </c>
      <c r="B1" s="12"/>
      <c r="C1" s="13"/>
      <c r="D1" s="13"/>
      <c r="E1" s="1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</row>
    <row r="2" s="2" customFormat="1" ht="45" customHeight="1" spans="1:59">
      <c r="A2" s="14" t="s">
        <v>1</v>
      </c>
      <c r="B2" s="14"/>
      <c r="C2" s="14"/>
      <c r="D2" s="14"/>
      <c r="E2" s="14"/>
      <c r="F2" s="30"/>
      <c r="G2" s="30"/>
      <c r="H2" s="30"/>
      <c r="I2" s="30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</row>
    <row r="3" s="3" customFormat="1" ht="25" customHeight="1" spans="1:60">
      <c r="A3" s="15" t="s">
        <v>2</v>
      </c>
      <c r="B3" s="16" t="s">
        <v>3</v>
      </c>
      <c r="C3" s="16" t="s">
        <v>4</v>
      </c>
      <c r="D3" s="16" t="s">
        <v>5</v>
      </c>
      <c r="E3" s="31" t="s">
        <v>6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43"/>
    </row>
    <row r="4" s="4" customFormat="1" ht="25" customHeight="1" spans="1:60">
      <c r="A4" s="17"/>
      <c r="B4" s="18"/>
      <c r="C4" s="18" t="s">
        <v>7</v>
      </c>
      <c r="D4" s="18" t="s">
        <v>7</v>
      </c>
      <c r="E4" s="33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4"/>
    </row>
    <row r="5" s="5" customFormat="1" ht="25" customHeight="1" spans="1:60">
      <c r="A5" s="19"/>
      <c r="B5" s="20" t="s">
        <v>8</v>
      </c>
      <c r="C5" s="21">
        <v>823.7493</v>
      </c>
      <c r="D5" s="21">
        <v>784.6578</v>
      </c>
      <c r="E5" s="34">
        <f t="shared" ref="E5:E18" si="0">D5-C5</f>
        <v>-39.0915</v>
      </c>
      <c r="F5" s="35"/>
      <c r="G5" s="3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45"/>
    </row>
    <row r="6" s="5" customFormat="1" ht="20" customHeight="1" spans="1:60">
      <c r="A6" s="19" t="s">
        <v>9</v>
      </c>
      <c r="B6" s="22" t="s">
        <v>10</v>
      </c>
      <c r="C6" s="23">
        <v>11.2902</v>
      </c>
      <c r="D6" s="23">
        <v>11.2251</v>
      </c>
      <c r="E6" s="37">
        <f t="shared" si="0"/>
        <v>-0.065100000000001</v>
      </c>
      <c r="F6" s="35"/>
      <c r="G6" s="36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45"/>
    </row>
    <row r="7" s="6" customFormat="1" ht="20" customHeight="1" spans="1:60">
      <c r="A7" s="24" t="s">
        <v>11</v>
      </c>
      <c r="B7" s="22" t="s">
        <v>12</v>
      </c>
      <c r="C7" s="23">
        <v>710.511</v>
      </c>
      <c r="D7" s="23">
        <v>675.344</v>
      </c>
      <c r="E7" s="37">
        <f t="shared" si="0"/>
        <v>-35.1669999999999</v>
      </c>
      <c r="F7" s="38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46"/>
    </row>
    <row r="8" s="6" customFormat="1" ht="20" customHeight="1" spans="1:60">
      <c r="A8" s="24" t="s">
        <v>13</v>
      </c>
      <c r="B8" s="22" t="s">
        <v>14</v>
      </c>
      <c r="C8" s="23">
        <v>32.1024</v>
      </c>
      <c r="D8" s="23">
        <v>30.2507</v>
      </c>
      <c r="E8" s="37">
        <f t="shared" si="0"/>
        <v>-1.8517</v>
      </c>
      <c r="F8" s="38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46"/>
    </row>
    <row r="9" s="6" customFormat="1" ht="20" customHeight="1" spans="1:60">
      <c r="A9" s="24" t="s">
        <v>15</v>
      </c>
      <c r="B9" s="22" t="s">
        <v>16</v>
      </c>
      <c r="C9" s="23">
        <v>11.8856</v>
      </c>
      <c r="D9" s="23">
        <v>11.6747</v>
      </c>
      <c r="E9" s="37">
        <f t="shared" si="0"/>
        <v>-0.210900000000001</v>
      </c>
      <c r="F9" s="38"/>
      <c r="G9" s="39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46"/>
    </row>
    <row r="10" s="6" customFormat="1" ht="20" customHeight="1" spans="1:60">
      <c r="A10" s="24" t="s">
        <v>17</v>
      </c>
      <c r="B10" s="22" t="s">
        <v>18</v>
      </c>
      <c r="C10" s="23">
        <v>10.6587</v>
      </c>
      <c r="D10" s="23">
        <v>10.6115</v>
      </c>
      <c r="E10" s="37">
        <f t="shared" si="0"/>
        <v>-0.0472000000000001</v>
      </c>
      <c r="F10" s="38"/>
      <c r="G10" s="39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46"/>
    </row>
    <row r="11" s="6" customFormat="1" ht="20" customHeight="1" spans="1:60">
      <c r="A11" s="24" t="s">
        <v>19</v>
      </c>
      <c r="B11" s="22" t="s">
        <v>20</v>
      </c>
      <c r="C11" s="23">
        <v>47.3014</v>
      </c>
      <c r="D11" s="23">
        <v>45.5518</v>
      </c>
      <c r="E11" s="37">
        <f t="shared" si="0"/>
        <v>-1.7496</v>
      </c>
      <c r="F11" s="38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46"/>
    </row>
    <row r="12" s="5" customFormat="1" ht="25" customHeight="1" spans="1:60">
      <c r="A12" s="19"/>
      <c r="B12" s="20" t="s">
        <v>21</v>
      </c>
      <c r="C12" s="21">
        <v>36.163</v>
      </c>
      <c r="D12" s="21">
        <v>36.163</v>
      </c>
      <c r="E12" s="40">
        <f t="shared" si="0"/>
        <v>0</v>
      </c>
      <c r="F12" s="35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45"/>
    </row>
    <row r="13" s="5" customFormat="1" ht="25" customHeight="1" spans="1:60">
      <c r="A13" s="19"/>
      <c r="B13" s="20" t="s">
        <v>22</v>
      </c>
      <c r="C13" s="21">
        <v>98.46</v>
      </c>
      <c r="D13" s="21">
        <v>95.7579</v>
      </c>
      <c r="E13" s="34">
        <f t="shared" si="0"/>
        <v>-2.70209999999999</v>
      </c>
      <c r="F13" s="35"/>
      <c r="G13" s="36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45"/>
    </row>
    <row r="14" s="6" customFormat="1" ht="20" customHeight="1" spans="1:60">
      <c r="A14" s="24" t="s">
        <v>9</v>
      </c>
      <c r="B14" s="22" t="s">
        <v>23</v>
      </c>
      <c r="C14" s="23">
        <v>24.375</v>
      </c>
      <c r="D14" s="23">
        <v>23.6451</v>
      </c>
      <c r="E14" s="37">
        <f t="shared" si="0"/>
        <v>-0.729900000000001</v>
      </c>
      <c r="F14" s="38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46"/>
    </row>
    <row r="15" s="6" customFormat="1" ht="20" customHeight="1" spans="1:60">
      <c r="A15" s="24" t="s">
        <v>13</v>
      </c>
      <c r="B15" s="22" t="s">
        <v>24</v>
      </c>
      <c r="C15" s="23">
        <v>70.79</v>
      </c>
      <c r="D15" s="23">
        <v>68.9742</v>
      </c>
      <c r="E15" s="37">
        <f t="shared" si="0"/>
        <v>-1.81580000000001</v>
      </c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46"/>
    </row>
    <row r="16" s="6" customFormat="1" ht="20" customHeight="1" spans="1:60">
      <c r="A16" s="24" t="s">
        <v>25</v>
      </c>
      <c r="B16" s="22" t="s">
        <v>26</v>
      </c>
      <c r="C16" s="23">
        <v>3.295</v>
      </c>
      <c r="D16" s="23">
        <v>3.1386</v>
      </c>
      <c r="E16" s="37">
        <f t="shared" si="0"/>
        <v>-0.1564</v>
      </c>
      <c r="F16" s="38"/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46"/>
    </row>
    <row r="17" s="5" customFormat="1" ht="25" customHeight="1" spans="1:60">
      <c r="A17" s="19"/>
      <c r="B17" s="20" t="s">
        <v>27</v>
      </c>
      <c r="C17" s="21">
        <v>38.3349</v>
      </c>
      <c r="D17" s="25">
        <v>0</v>
      </c>
      <c r="E17" s="34">
        <f t="shared" si="0"/>
        <v>-38.3349</v>
      </c>
      <c r="F17" s="35"/>
      <c r="G17" s="36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45"/>
    </row>
    <row r="18" s="1" customFormat="1" ht="25" customHeight="1" spans="1:59">
      <c r="A18" s="26"/>
      <c r="B18" s="27" t="s">
        <v>28</v>
      </c>
      <c r="C18" s="28">
        <v>996.7072</v>
      </c>
      <c r="D18" s="28">
        <v>916.5787</v>
      </c>
      <c r="E18" s="41">
        <f t="shared" si="0"/>
        <v>-80.1284999999999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551181102362" right="0.590551181102362" top="0.590551181102362" bottom="0.590551181102362" header="0.196850393700787" footer="0.31496062992126"/>
  <pageSetup paperSize="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省道S244线仁化黄坑至闻韶段灾害防治工程方案设计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2024-04-03T16:11:00Z</cp:lastPrinted>
  <dcterms:modified xsi:type="dcterms:W3CDTF">2024-09-29T14:55:00Z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