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6651"/>
  </bookViews>
  <sheets>
    <sheet name="省道S502线潮州湘桥铁铺水库至石板段" sheetId="1" r:id="rId1"/>
  </sheets>
  <definedNames>
    <definedName name="_xlnm.Print_Area" localSheetId="0">省道S502线潮州湘桥铁铺水库至石板段!$A$1:$G$56</definedName>
    <definedName name="_xlnm.Print_Titles" localSheetId="0">省道S502线潮州湘桥铁铺水库至石板段!$3:$4</definedName>
  </definedNames>
  <calcPr calcId="144525"/>
</workbook>
</file>

<file path=xl/sharedStrings.xml><?xml version="1.0" encoding="utf-8"?>
<sst xmlns="http://schemas.openxmlformats.org/spreadsheetml/2006/main" count="116" uniqueCount="73">
  <si>
    <t>附件</t>
  </si>
  <si>
    <t>省道S502线潮州湘桥铁铺水库至石板段路面预防养护及功能性修复养护工程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</si>
  <si>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</si>
  <si>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</si>
  <si>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</si>
  <si>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</si>
  <si>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</si>
  <si>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</si>
  <si>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</si>
  <si>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</si>
  <si>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</si>
  <si>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</si>
  <si>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</si>
  <si>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其他临时工程</t>
  </si>
  <si>
    <t>路基工程</t>
  </si>
  <si>
    <t>km</t>
  </si>
  <si>
    <t>场地清理</t>
  </si>
  <si>
    <t>挖除旧路面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</si>
  <si>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3</t>
    </r>
    <r>
      <rPr>
        <sz val="10"/>
        <color theme="1"/>
        <rFont val="仿宋_GB2312"/>
        <charset val="134"/>
      </rPr>
      <t>/m</t>
    </r>
    <r>
      <rPr>
        <vertAlign val="superscript"/>
        <sz val="10"/>
        <color theme="1"/>
        <rFont val="仿宋_GB2312"/>
        <charset val="134"/>
      </rPr>
      <t>2</t>
    </r>
  </si>
  <si>
    <t>拆除旧建筑物、构筑物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</si>
  <si>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3</t>
    </r>
  </si>
  <si>
    <t>排水工程</t>
  </si>
  <si>
    <t>其他排水工程</t>
  </si>
  <si>
    <t>路面工程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</si>
  <si>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</si>
  <si>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</si>
  <si>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功能层</t>
  </si>
  <si>
    <t>面层</t>
  </si>
  <si>
    <t>水泥混凝土路面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</si>
  <si>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</si>
  <si>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</si>
  <si>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既有路面处治</t>
  </si>
  <si>
    <t>桥梁涵洞工程</t>
  </si>
  <si>
    <t>小桥工程</t>
  </si>
  <si>
    <t>m/座</t>
  </si>
  <si>
    <t>20.0/1.0</t>
  </si>
  <si>
    <t>铁铺桥（1-10m）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</si>
  <si>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</si>
  <si>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交叉工程</t>
  </si>
  <si>
    <t>处</t>
  </si>
  <si>
    <t>平面交叉</t>
  </si>
  <si>
    <t>公路与等级公路平面交叉</t>
  </si>
  <si>
    <t>公路与等外公路平面交叉</t>
  </si>
  <si>
    <t>交通工程及沿线设施</t>
  </si>
  <si>
    <t>交通安全设施</t>
  </si>
  <si>
    <t>主线路基段</t>
  </si>
  <si>
    <t>专项费用</t>
  </si>
  <si>
    <t>元</t>
  </si>
  <si>
    <t>施工场地建设费</t>
  </si>
  <si>
    <t>安全生产费</t>
  </si>
  <si>
    <t>第二部分 土地使用及拆迁补偿费</t>
  </si>
  <si>
    <t>土地使用费</t>
  </si>
  <si>
    <t>亩</t>
  </si>
  <si>
    <t>临时用地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</si>
  <si>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</si>
  <si>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</si>
  <si>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</si>
  <si>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</si>
  <si>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</si>
  <si>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</si>
  <si>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</si>
  <si>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</si>
  <si>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勘察设计费</t>
  </si>
  <si>
    <t>勘察费</t>
  </si>
  <si>
    <t>方案设计编制费</t>
  </si>
  <si>
    <t>施工图设计编制费</t>
  </si>
  <si>
    <t>专项评价（估）费</t>
  </si>
  <si>
    <t>施工图设计安全评价编制费</t>
  </si>
  <si>
    <t>工程保险费</t>
  </si>
  <si>
    <t>其他相关费用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</si>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</sst>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>
  <numFmts count="38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h:mm:ss\ AM/PM"/>
    <numFmt numFmtId="180" formatCode="m/d"/>
    <numFmt numFmtId="26" formatCode="\$#,##0.00_);[Red]\(\$#,##0.00\)"/>
    <numFmt numFmtId="25" formatCode="\$#,##0.00_);\(\$#,##0.00\)"/>
    <numFmt numFmtId="181" formatCode="h:mm\ AM/PM"/>
    <numFmt numFmtId="182" formatCode="[DBNum1][$-804]m&quot;月&quot;d&quot;日&quot;"/>
    <numFmt numFmtId="183" formatCode="yyyy/m/d\ h:mm\ AM/PM"/>
    <numFmt numFmtId="184" formatCode="[$-804]aaaa"/>
    <numFmt numFmtId="185" formatCode="[$-804]aaa"/>
    <numFmt numFmtId="186" formatCode="[DBNum1]h&quot;时&quot;mm&quot;分&quot;"/>
    <numFmt numFmtId="187" formatCode="#\ ??"/>
    <numFmt numFmtId="5" formatCode="&quot;￥&quot;#,##0;&quot;￥&quot;\-#,##0"/>
    <numFmt numFmtId="44" formatCode="_ &quot;￥&quot;* #,##0.00_ ;_ &quot;￥&quot;* \-#,##0.00_ ;_ &quot;￥&quot;* &quot;-&quot;??_ ;_ @_ "/>
    <numFmt numFmtId="188" formatCode="mmmmm\-yy"/>
    <numFmt numFmtId="189" formatCode="mmmmm"/>
    <numFmt numFmtId="190" formatCode="\¥#,##0;[Red]\¥\-#,##0"/>
    <numFmt numFmtId="41" formatCode="_ * #,##0_ ;_ * \-#,##0_ ;_ * &quot;-&quot;_ ;_ @_ "/>
    <numFmt numFmtId="191" formatCode="[DBNum1][$-804]yyyy&quot;年&quot;m&quot;月&quot;d&quot;日&quot;"/>
    <numFmt numFmtId="42" formatCode="_ &quot;￥&quot;* #,##0_ ;_ &quot;￥&quot;* \-#,##0_ ;_ &quot;￥&quot;* &quot;-&quot;_ ;_ @_ "/>
    <numFmt numFmtId="192" formatCode="\¥#,##0.00;\¥\-#,##0.00"/>
    <numFmt numFmtId="193" formatCode="0_ "/>
    <numFmt numFmtId="194" formatCode="[DBNum1][$-804]yyyy&quot;年&quot;m&quot;月&quot;"/>
    <numFmt numFmtId="195" formatCode="\¥#,##0;\¥\-#,##0"/>
    <numFmt numFmtId="196" formatCode="0.00_ "/>
    <numFmt numFmtId="7" formatCode="&quot;￥&quot;#,##0.00;&quot;￥&quot;\-#,##0.00"/>
    <numFmt numFmtId="23" formatCode="\$#,##0_);\(\$#,##0\)"/>
    <numFmt numFmtId="197" formatCode="#\ ?/?"/>
    <numFmt numFmtId="198" formatCode="mmmm\-yy"/>
    <numFmt numFmtId="24" formatCode="\$#,##0_);[Red]\(\$#,##0\)"/>
    <numFmt numFmtId="43" formatCode="_ * #,##0.00_ ;_ * \-#,##0.00_ ;_ * &quot;-&quot;??_ ;_ @_ "/>
    <numFmt numFmtId="199" formatCode="[DBNum1]上午/下午h&quot;时&quot;mm&quot;分&quot;"/>
    <numFmt numFmtId="200" formatCode="#\ ??/??"/>
    <numFmt numFmtId="6" formatCode="&quot;￥&quot;#,##0;[Red]&quot;￥&quot;\-#,##0"/>
    <numFmt numFmtId="201" formatCode="\¥#,##0.00;[Red]\¥\-#,##0.00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5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9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96" fontId="2" fillId="0" borderId="0" xfId="0" applyNumberFormat="1" applyFont="1" applyAlignment="1">
      <alignment horizontal="center" vertical="center" wrapText="1"/>
    </xf>
    <xf numFmtId="193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9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93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93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93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193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96" fontId="5" fillId="0" borderId="0" xfId="0" applyNumberFormat="1" applyFont="1" applyBorder="1" applyAlignment="1">
      <alignment horizontal="center" vertical="center" wrapText="1"/>
    </xf>
    <xf numFmtId="196" fontId="6" fillId="0" borderId="2" xfId="0" applyNumberFormat="1" applyFont="1" applyBorder="1" applyAlignment="1">
      <alignment horizontal="center" vertical="center" wrapText="1"/>
    </xf>
    <xf numFmtId="196" fontId="6" fillId="0" borderId="5" xfId="0" applyNumberFormat="1" applyFont="1" applyBorder="1" applyAlignment="1">
      <alignment horizontal="center" vertical="center" wrapText="1"/>
    </xf>
    <xf numFmtId="196" fontId="6" fillId="0" borderId="4" xfId="0" applyNumberFormat="1" applyFont="1" applyBorder="1" applyAlignment="1">
      <alignment horizontal="center" vertical="center" wrapText="1"/>
    </xf>
    <xf numFmtId="196" fontId="6" fillId="0" borderId="6" xfId="0" applyNumberFormat="1" applyFont="1" applyBorder="1" applyAlignment="1">
      <alignment horizontal="center" vertical="center" wrapText="1"/>
    </xf>
    <xf numFmtId="196" fontId="7" fillId="0" borderId="4" xfId="0" applyNumberFormat="1" applyFont="1" applyBorder="1" applyAlignment="1">
      <alignment horizontal="center" vertical="center" wrapText="1"/>
    </xf>
    <xf numFmtId="196" fontId="7" fillId="0" borderId="6" xfId="0" applyNumberFormat="1" applyFont="1" applyBorder="1" applyAlignment="1">
      <alignment horizontal="center" vertical="center" wrapText="1"/>
    </xf>
    <xf numFmtId="196" fontId="8" fillId="0" borderId="4" xfId="0" applyNumberFormat="1" applyFont="1" applyBorder="1" applyAlignment="1">
      <alignment horizontal="center" vertical="center" wrapText="1"/>
    </xf>
    <xf numFmtId="196" fontId="8" fillId="0" borderId="6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193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196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15" threadCnt="1"/>
    <sheetInfos>
      <sheetInfo cellCmpFml="3" sheetStid="1">
        <open main="4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tabSelected="1" view="pageBreakPreview" zoomScale="113" zoomScaleNormal="100" topLeftCell="A2" workbookViewId="0">
      <selection activeCell="F53" sqref="F53"/>
    </sheetView>
  </sheetViews>
  <sheetFormatPr defaultColWidth="9" defaultRowHeight="18.75"/>
  <cols>
    <col min="1" max="1" width="12.6666666666667" style="2" customWidth="1"/>
    <col min="2" max="2" width="28.6666666666667" style="3" customWidth="1"/>
    <col min="3" max="3" width="9.10833333333333" style="3" customWidth="1"/>
    <col min="4" max="4" width="8.95" style="3" customWidth="1"/>
    <col min="5" max="5" width="12.775" style="4" customWidth="1"/>
    <col min="6" max="6" width="12.8833333333333" style="4" customWidth="1"/>
    <col min="7" max="7" width="11.4416666666667" style="4" customWidth="1"/>
    <col min="8" max="16384" width="9" style="3"/>
  </cols>
  <sheetData>
    <row r="1" ht="25" customHeight="1" spans="1:2">
      <c r="A1" s="5" t="s">
        <v>0</v>
      </c>
      <c r="B1" s="6"/>
    </row>
    <row r="2" ht="45" customHeight="1" spans="1:7">
      <c r="A2" s="7" t="s">
        <v>1</v>
      </c>
      <c r="B2" s="8"/>
      <c r="C2" s="8"/>
      <c r="D2" s="8"/>
      <c r="E2" s="18"/>
      <c r="F2" s="18"/>
      <c r="G2" s="18"/>
    </row>
    <row r="3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9" t="s">
        <v>6</v>
      </c>
      <c r="F3" s="19" t="s">
        <v>7</v>
      </c>
      <c r="G3" s="20" t="s">
        <v>8</v>
      </c>
    </row>
    <row r="4" ht="25" customHeight="1" spans="1:7">
      <c r="A4" s="11"/>
      <c r="B4" s="12"/>
      <c r="C4" s="12"/>
      <c r="D4" s="12"/>
      <c r="E4" s="21" t="s">
        <v>9</v>
      </c>
      <c r="F4" s="21" t="s">
        <v>9</v>
      </c>
      <c r="G4" s="22"/>
    </row>
    <row r="5" s="1" customFormat="1" ht="25" customHeight="1" spans="1:10">
      <c r="A5" s="13"/>
      <c r="B5" s="14" t="s">
        <v>10</v>
      </c>
      <c r="C5" s="15" t="s">
        <v>11</v>
      </c>
      <c r="D5" s="15">
        <v>4.6</v>
      </c>
      <c r="E5" s="23">
        <v>1149.16</v>
      </c>
      <c r="F5" s="23">
        <v>1143.99</v>
      </c>
      <c r="G5" s="24">
        <f>F5-E5</f>
        <v>-5.17000000000007</v>
      </c>
      <c r="I5" s="27"/>
      <c r="J5" s="27"/>
    </row>
    <row r="6" ht="20" customHeight="1" spans="1:10">
      <c r="A6" s="16">
        <v>101</v>
      </c>
      <c r="B6" s="17" t="s">
        <v>12</v>
      </c>
      <c r="C6" s="15" t="s">
        <v>11</v>
      </c>
      <c r="D6" s="15">
        <v>4.6</v>
      </c>
      <c r="E6" s="25">
        <v>13.58</v>
      </c>
      <c r="F6" s="25">
        <v>13.56</v>
      </c>
      <c r="G6" s="26">
        <f>F6-E6</f>
        <v>-0.0199999999999996</v>
      </c>
      <c r="J6" s="28"/>
    </row>
    <row r="7" ht="20" customHeight="1" spans="1:10">
      <c r="A7" s="16">
        <v>10103</v>
      </c>
      <c r="B7" s="17" t="s">
        <v>13</v>
      </c>
      <c r="C7" s="15" t="s">
        <v>11</v>
      </c>
      <c r="D7" s="15">
        <v>4.6</v>
      </c>
      <c r="E7" s="25">
        <v>13.58</v>
      </c>
      <c r="F7" s="25">
        <v>13.56</v>
      </c>
      <c r="G7" s="26">
        <f t="shared" ref="G7:G56" si="0">F7-E7</f>
        <v>-0.0199999999999996</v>
      </c>
      <c r="J7" s="29"/>
    </row>
    <row r="8" ht="20" customHeight="1" spans="1:7">
      <c r="A8" s="16">
        <v>102</v>
      </c>
      <c r="B8" s="17" t="s">
        <v>14</v>
      </c>
      <c r="C8" s="15" t="s">
        <v>15</v>
      </c>
      <c r="D8" s="15">
        <v>4.6</v>
      </c>
      <c r="E8" s="25">
        <v>20.45</v>
      </c>
      <c r="F8" s="25">
        <v>20.39</v>
      </c>
      <c r="G8" s="26">
        <f t="shared" si="0"/>
        <v>-0.0599999999999987</v>
      </c>
    </row>
    <row r="9" ht="20" customHeight="1" spans="1:7">
      <c r="A9" s="16">
        <v>10201</v>
      </c>
      <c r="B9" s="17" t="s">
        <v>16</v>
      </c>
      <c r="C9" s="15" t="s">
        <v>15</v>
      </c>
      <c r="D9" s="15">
        <v>4.6</v>
      </c>
      <c r="E9" s="25">
        <v>15.78</v>
      </c>
      <c r="F9" s="25">
        <v>15.78</v>
      </c>
      <c r="G9" s="26">
        <f t="shared" si="0"/>
        <v>0</v>
      </c>
    </row>
    <row r="10" ht="20" customHeight="1" spans="1:7">
      <c r="A10" s="16">
        <v>1020102</v>
      </c>
      <c r="B10" s="17" t="s">
        <v>17</v>
      </c>
      <c r="C10" s="15" t="s">
        <v>18</v>
      </c>
      <c r="D10" s="15">
        <v>1082.57</v>
      </c>
      <c r="E10" s="25">
        <v>14.63</v>
      </c>
      <c r="F10" s="25">
        <v>14.64</v>
      </c>
      <c r="G10" s="26">
        <f t="shared" si="0"/>
        <v>0.00999999999999979</v>
      </c>
    </row>
    <row r="11" ht="20" customHeight="1" spans="1:7">
      <c r="A11" s="16">
        <v>1020103</v>
      </c>
      <c r="B11" s="17" t="s">
        <v>19</v>
      </c>
      <c r="C11" s="15" t="s">
        <v>20</v>
      </c>
      <c r="D11" s="15">
        <v>26</v>
      </c>
      <c r="E11" s="25">
        <v>1.14</v>
      </c>
      <c r="F11" s="25">
        <v>1.14</v>
      </c>
      <c r="G11" s="26">
        <f t="shared" si="0"/>
        <v>0</v>
      </c>
    </row>
    <row r="12" ht="20" customHeight="1" spans="1:7">
      <c r="A12" s="16">
        <v>10206</v>
      </c>
      <c r="B12" s="17" t="s">
        <v>21</v>
      </c>
      <c r="C12" s="15" t="s">
        <v>15</v>
      </c>
      <c r="D12" s="17">
        <v>4.6</v>
      </c>
      <c r="E12" s="25">
        <v>4.67</v>
      </c>
      <c r="F12" s="25">
        <v>4.6</v>
      </c>
      <c r="G12" s="26">
        <f t="shared" si="0"/>
        <v>-0.0700000000000003</v>
      </c>
    </row>
    <row r="13" ht="20" customHeight="1" spans="1:7">
      <c r="A13" s="16">
        <v>1020607</v>
      </c>
      <c r="B13" s="17" t="s">
        <v>22</v>
      </c>
      <c r="C13" s="15" t="s">
        <v>15</v>
      </c>
      <c r="D13" s="15">
        <v>4.6</v>
      </c>
      <c r="E13" s="25">
        <v>4.67</v>
      </c>
      <c r="F13" s="25">
        <v>4.6</v>
      </c>
      <c r="G13" s="26">
        <f t="shared" si="0"/>
        <v>-0.0700000000000003</v>
      </c>
    </row>
    <row r="14" ht="20" customHeight="1" spans="1:7">
      <c r="A14" s="16">
        <v>103</v>
      </c>
      <c r="B14" s="17" t="s">
        <v>23</v>
      </c>
      <c r="C14" s="15" t="s">
        <v>15</v>
      </c>
      <c r="D14" s="17">
        <v>4.6</v>
      </c>
      <c r="E14" s="25">
        <v>970.4</v>
      </c>
      <c r="F14" s="25">
        <v>964.51</v>
      </c>
      <c r="G14" s="26">
        <f t="shared" si="0"/>
        <v>-5.88999999999999</v>
      </c>
    </row>
    <row r="15" ht="20" customHeight="1" spans="1:7">
      <c r="A15" s="16">
        <v>10301</v>
      </c>
      <c r="B15" s="17" t="s">
        <v>24</v>
      </c>
      <c r="C15" s="15" t="s">
        <v>25</v>
      </c>
      <c r="D15" s="17">
        <v>10350</v>
      </c>
      <c r="E15" s="25">
        <v>810.54</v>
      </c>
      <c r="F15" s="25">
        <v>809.72</v>
      </c>
      <c r="G15" s="26">
        <f t="shared" si="0"/>
        <v>-0.819999999999936</v>
      </c>
    </row>
    <row r="16" ht="20" customHeight="1" spans="1:7">
      <c r="A16" s="16">
        <v>1030101</v>
      </c>
      <c r="B16" s="17" t="s">
        <v>26</v>
      </c>
      <c r="C16" s="15" t="s">
        <v>18</v>
      </c>
      <c r="D16" s="17">
        <v>88500</v>
      </c>
      <c r="E16" s="25">
        <v>78.71</v>
      </c>
      <c r="F16" s="25">
        <v>78.22</v>
      </c>
      <c r="G16" s="26">
        <f t="shared" si="0"/>
        <v>-0.489999999999995</v>
      </c>
    </row>
    <row r="17" ht="20" customHeight="1" spans="1:7">
      <c r="A17" s="16">
        <v>1030104</v>
      </c>
      <c r="B17" s="17" t="s">
        <v>27</v>
      </c>
      <c r="C17" s="15" t="s">
        <v>18</v>
      </c>
      <c r="D17" s="17">
        <v>4425</v>
      </c>
      <c r="E17" s="25">
        <v>731.83</v>
      </c>
      <c r="F17" s="25">
        <v>731.5</v>
      </c>
      <c r="G17" s="26">
        <f t="shared" si="0"/>
        <v>-0.330000000000041</v>
      </c>
    </row>
    <row r="18" ht="20" customHeight="1" spans="1:7">
      <c r="A18" s="16">
        <v>10302</v>
      </c>
      <c r="B18" s="17" t="s">
        <v>28</v>
      </c>
      <c r="C18" s="15" t="s">
        <v>25</v>
      </c>
      <c r="D18" s="17">
        <v>4508</v>
      </c>
      <c r="E18" s="25">
        <v>69.6</v>
      </c>
      <c r="F18" s="25">
        <v>66.81</v>
      </c>
      <c r="G18" s="26">
        <f t="shared" si="0"/>
        <v>-2.78999999999999</v>
      </c>
    </row>
    <row r="19" ht="20" customHeight="1" spans="1:7">
      <c r="A19" s="16">
        <v>1030204</v>
      </c>
      <c r="B19" s="17" t="s">
        <v>27</v>
      </c>
      <c r="C19" s="15" t="s">
        <v>18</v>
      </c>
      <c r="D19" s="15">
        <v>1081.92</v>
      </c>
      <c r="E19" s="25">
        <v>69.6</v>
      </c>
      <c r="F19" s="25">
        <v>66.81</v>
      </c>
      <c r="G19" s="26">
        <f t="shared" si="0"/>
        <v>-2.78999999999999</v>
      </c>
    </row>
    <row r="20" ht="20" customHeight="1" spans="1:7">
      <c r="A20" s="16">
        <v>10306</v>
      </c>
      <c r="B20" s="17" t="s">
        <v>29</v>
      </c>
      <c r="C20" s="15" t="s">
        <v>30</v>
      </c>
      <c r="D20" s="15">
        <v>4.6</v>
      </c>
      <c r="E20" s="25">
        <v>90.26</v>
      </c>
      <c r="F20" s="25">
        <v>87.98</v>
      </c>
      <c r="G20" s="26">
        <f t="shared" si="0"/>
        <v>-2.28</v>
      </c>
    </row>
    <row r="21" ht="20" customHeight="1" spans="1:7">
      <c r="A21" s="16">
        <v>1030601</v>
      </c>
      <c r="B21" s="17" t="s">
        <v>31</v>
      </c>
      <c r="C21" s="15" t="s">
        <v>25</v>
      </c>
      <c r="D21" s="15">
        <v>88500</v>
      </c>
      <c r="E21" s="25">
        <v>90.26</v>
      </c>
      <c r="F21" s="25">
        <v>87.98</v>
      </c>
      <c r="G21" s="26">
        <f t="shared" si="0"/>
        <v>-2.28</v>
      </c>
    </row>
    <row r="22" ht="20" customHeight="1" spans="1:7">
      <c r="A22" s="16">
        <v>104</v>
      </c>
      <c r="B22" s="17" t="s">
        <v>32</v>
      </c>
      <c r="C22" s="15" t="s">
        <v>15</v>
      </c>
      <c r="D22" s="15">
        <v>0.02</v>
      </c>
      <c r="E22" s="25">
        <v>5.16</v>
      </c>
      <c r="F22" s="25">
        <v>5.35</v>
      </c>
      <c r="G22" s="26">
        <f t="shared" si="0"/>
        <v>0.19</v>
      </c>
    </row>
    <row r="23" ht="20" customHeight="1" spans="1:7">
      <c r="A23" s="16">
        <v>10402</v>
      </c>
      <c r="B23" s="17" t="s">
        <v>33</v>
      </c>
      <c r="C23" s="15" t="s">
        <v>34</v>
      </c>
      <c r="D23" s="15" t="s">
        <v>35</v>
      </c>
      <c r="E23" s="25">
        <v>5.16</v>
      </c>
      <c r="F23" s="25">
        <v>5.35</v>
      </c>
      <c r="G23" s="26">
        <f t="shared" si="0"/>
        <v>0.19</v>
      </c>
    </row>
    <row r="24" s="1" customFormat="1" ht="20" customHeight="1" spans="1:7">
      <c r="A24" s="16">
        <v>10306030301</v>
      </c>
      <c r="B24" s="17" t="s">
        <v>36</v>
      </c>
      <c r="C24" s="15" t="s">
        <v>37</v>
      </c>
      <c r="D24" s="17">
        <v>1800</v>
      </c>
      <c r="E24" s="25">
        <v>5.16</v>
      </c>
      <c r="F24" s="25">
        <v>5.35</v>
      </c>
      <c r="G24" s="26">
        <f t="shared" si="0"/>
        <v>0.19</v>
      </c>
    </row>
    <row r="25" ht="20" customHeight="1" spans="1:7">
      <c r="A25" s="16">
        <v>106</v>
      </c>
      <c r="B25" s="17" t="s">
        <v>38</v>
      </c>
      <c r="C25" s="15" t="s">
        <v>39</v>
      </c>
      <c r="D25" s="17">
        <v>33</v>
      </c>
      <c r="E25" s="25">
        <v>26.96</v>
      </c>
      <c r="F25" s="25">
        <v>27.61</v>
      </c>
      <c r="G25" s="26">
        <f t="shared" si="0"/>
        <v>0.649999999999999</v>
      </c>
    </row>
    <row r="26" ht="20" customHeight="1" spans="1:7">
      <c r="A26" s="16">
        <v>10601</v>
      </c>
      <c r="B26" s="17" t="s">
        <v>40</v>
      </c>
      <c r="C26" s="15" t="s">
        <v>39</v>
      </c>
      <c r="D26" s="17">
        <v>33</v>
      </c>
      <c r="E26" s="25">
        <v>26.96</v>
      </c>
      <c r="F26" s="25">
        <v>27.61</v>
      </c>
      <c r="G26" s="26">
        <f t="shared" si="0"/>
        <v>0.649999999999999</v>
      </c>
    </row>
    <row r="27" s="1" customFormat="1" ht="20" customHeight="1" spans="1:7">
      <c r="A27" s="16">
        <v>1060101</v>
      </c>
      <c r="B27" s="17" t="s">
        <v>41</v>
      </c>
      <c r="C27" s="15" t="s">
        <v>39</v>
      </c>
      <c r="D27" s="17">
        <v>9</v>
      </c>
      <c r="E27" s="25">
        <v>7.05</v>
      </c>
      <c r="F27" s="25">
        <v>7.02</v>
      </c>
      <c r="G27" s="26">
        <f t="shared" si="0"/>
        <v>-0.0300000000000002</v>
      </c>
    </row>
    <row r="28" ht="20" customHeight="1" spans="1:7">
      <c r="A28" s="16">
        <v>1060102</v>
      </c>
      <c r="B28" s="17" t="s">
        <v>42</v>
      </c>
      <c r="C28" s="15" t="s">
        <v>39</v>
      </c>
      <c r="D28" s="17">
        <v>24</v>
      </c>
      <c r="E28" s="25">
        <v>19.92</v>
      </c>
      <c r="F28" s="25">
        <v>20.59</v>
      </c>
      <c r="G28" s="26">
        <f t="shared" si="0"/>
        <v>0.669999999999998</v>
      </c>
    </row>
    <row r="29" ht="20" customHeight="1" spans="1:7">
      <c r="A29" s="16">
        <v>107</v>
      </c>
      <c r="B29" s="17" t="s">
        <v>43</v>
      </c>
      <c r="C29" s="15" t="s">
        <v>11</v>
      </c>
      <c r="D29" s="15">
        <v>4.6</v>
      </c>
      <c r="E29" s="25">
        <v>50.6</v>
      </c>
      <c r="F29" s="25">
        <v>50.6</v>
      </c>
      <c r="G29" s="26">
        <f t="shared" si="0"/>
        <v>0</v>
      </c>
    </row>
    <row r="30" ht="20" customHeight="1" spans="1:7">
      <c r="A30" s="16">
        <v>10701</v>
      </c>
      <c r="B30" s="17" t="s">
        <v>44</v>
      </c>
      <c r="C30" s="15" t="s">
        <v>11</v>
      </c>
      <c r="D30" s="15">
        <v>4.6</v>
      </c>
      <c r="E30" s="25">
        <v>50.6</v>
      </c>
      <c r="F30" s="25">
        <v>50.6</v>
      </c>
      <c r="G30" s="26">
        <f t="shared" si="0"/>
        <v>0</v>
      </c>
    </row>
    <row r="31" ht="20" customHeight="1" spans="1:7">
      <c r="A31" s="16">
        <v>1070101</v>
      </c>
      <c r="B31" s="17" t="s">
        <v>45</v>
      </c>
      <c r="C31" s="15" t="s">
        <v>15</v>
      </c>
      <c r="D31" s="15">
        <v>4.6</v>
      </c>
      <c r="E31" s="25">
        <v>50.6</v>
      </c>
      <c r="F31" s="25">
        <v>50.6</v>
      </c>
      <c r="G31" s="26">
        <f t="shared" si="0"/>
        <v>0</v>
      </c>
    </row>
    <row r="32" ht="20" customHeight="1" spans="1:7">
      <c r="A32" s="16">
        <v>110</v>
      </c>
      <c r="B32" s="17" t="s">
        <v>46</v>
      </c>
      <c r="C32" s="15" t="s">
        <v>47</v>
      </c>
      <c r="D32" s="15"/>
      <c r="E32" s="25">
        <v>62.01</v>
      </c>
      <c r="F32" s="25">
        <v>61.97</v>
      </c>
      <c r="G32" s="26">
        <f t="shared" si="0"/>
        <v>-0.0399999999999991</v>
      </c>
    </row>
    <row r="33" ht="20" customHeight="1" spans="1:7">
      <c r="A33" s="16">
        <v>11001</v>
      </c>
      <c r="B33" s="17" t="s">
        <v>48</v>
      </c>
      <c r="C33" s="15" t="s">
        <v>47</v>
      </c>
      <c r="D33" s="15"/>
      <c r="E33" s="25">
        <v>45.03</v>
      </c>
      <c r="F33" s="25">
        <v>45.06</v>
      </c>
      <c r="G33" s="26">
        <f t="shared" si="0"/>
        <v>0.0300000000000011</v>
      </c>
    </row>
    <row r="34" ht="20" customHeight="1" spans="1:7">
      <c r="A34" s="16">
        <v>11002</v>
      </c>
      <c r="B34" s="17" t="s">
        <v>49</v>
      </c>
      <c r="C34" s="15" t="s">
        <v>47</v>
      </c>
      <c r="D34" s="15"/>
      <c r="E34" s="25">
        <v>16.98</v>
      </c>
      <c r="F34" s="25">
        <v>16.91</v>
      </c>
      <c r="G34" s="26">
        <f t="shared" si="0"/>
        <v>-0.0700000000000003</v>
      </c>
    </row>
    <row r="35" s="1" customFormat="1" ht="25" customHeight="1" spans="1:7">
      <c r="A35" s="13"/>
      <c r="B35" s="14" t="s">
        <v>50</v>
      </c>
      <c r="C35" s="15" t="s">
        <v>11</v>
      </c>
      <c r="D35" s="15">
        <v>4.6</v>
      </c>
      <c r="E35" s="23">
        <v>18</v>
      </c>
      <c r="F35" s="23">
        <v>2.4</v>
      </c>
      <c r="G35" s="24">
        <f t="shared" si="0"/>
        <v>-15.6</v>
      </c>
    </row>
    <row r="36" s="1" customFormat="1" ht="20" customHeight="1" spans="1:7">
      <c r="A36" s="16">
        <v>201</v>
      </c>
      <c r="B36" s="17" t="s">
        <v>51</v>
      </c>
      <c r="C36" s="15" t="s">
        <v>52</v>
      </c>
      <c r="D36" s="15">
        <v>4.6</v>
      </c>
      <c r="E36" s="25">
        <v>18</v>
      </c>
      <c r="F36" s="25">
        <v>2.4</v>
      </c>
      <c r="G36" s="26">
        <f t="shared" si="0"/>
        <v>-15.6</v>
      </c>
    </row>
    <row r="37" ht="20" customHeight="1" spans="1:7">
      <c r="A37" s="16">
        <v>20102</v>
      </c>
      <c r="B37" s="17" t="s">
        <v>53</v>
      </c>
      <c r="C37" s="15" t="s">
        <v>52</v>
      </c>
      <c r="D37" s="17">
        <v>2</v>
      </c>
      <c r="E37" s="25">
        <v>18</v>
      </c>
      <c r="F37" s="25">
        <v>2.4</v>
      </c>
      <c r="G37" s="26">
        <f t="shared" si="0"/>
        <v>-15.6</v>
      </c>
    </row>
    <row r="38" s="1" customFormat="1" ht="25" customHeight="1" spans="1:7">
      <c r="A38" s="13"/>
      <c r="B38" s="14" t="s">
        <v>54</v>
      </c>
      <c r="C38" s="15" t="s">
        <v>11</v>
      </c>
      <c r="D38" s="17">
        <v>4.6</v>
      </c>
      <c r="E38" s="23">
        <v>127.85</v>
      </c>
      <c r="F38" s="23">
        <v>122.52</v>
      </c>
      <c r="G38" s="24">
        <f t="shared" si="0"/>
        <v>-5.33</v>
      </c>
    </row>
    <row r="39" s="1" customFormat="1" ht="20" customHeight="1" spans="1:7">
      <c r="A39" s="16">
        <v>301</v>
      </c>
      <c r="B39" s="17" t="s">
        <v>55</v>
      </c>
      <c r="C39" s="15" t="s">
        <v>11</v>
      </c>
      <c r="D39" s="15">
        <v>4.6</v>
      </c>
      <c r="E39" s="25">
        <v>80.79</v>
      </c>
      <c r="F39" s="25">
        <v>75.6</v>
      </c>
      <c r="G39" s="26">
        <f t="shared" si="0"/>
        <v>-5.19000000000001</v>
      </c>
    </row>
    <row r="40" ht="20" customHeight="1" spans="1:7">
      <c r="A40" s="16">
        <v>30101</v>
      </c>
      <c r="B40" s="17" t="s">
        <v>56</v>
      </c>
      <c r="C40" s="15" t="s">
        <v>11</v>
      </c>
      <c r="D40" s="15">
        <v>4.6</v>
      </c>
      <c r="E40" s="25">
        <v>43.19</v>
      </c>
      <c r="F40" s="25">
        <v>43.22</v>
      </c>
      <c r="G40" s="26">
        <f t="shared" si="0"/>
        <v>0.0300000000000011</v>
      </c>
    </row>
    <row r="41" ht="20" customHeight="1" spans="1:7">
      <c r="A41" s="16">
        <v>30102</v>
      </c>
      <c r="B41" s="17" t="s">
        <v>57</v>
      </c>
      <c r="C41" s="15" t="s">
        <v>11</v>
      </c>
      <c r="D41" s="15">
        <v>4.6</v>
      </c>
      <c r="E41" s="25">
        <v>5.24</v>
      </c>
      <c r="F41" s="25">
        <v>0</v>
      </c>
      <c r="G41" s="26">
        <f t="shared" si="0"/>
        <v>-5.24</v>
      </c>
    </row>
    <row r="42" s="1" customFormat="1" ht="20" customHeight="1" spans="1:7">
      <c r="A42" s="16">
        <v>30103</v>
      </c>
      <c r="B42" s="17" t="s">
        <v>58</v>
      </c>
      <c r="C42" s="15" t="s">
        <v>11</v>
      </c>
      <c r="D42" s="15">
        <v>4.6</v>
      </c>
      <c r="E42" s="25">
        <v>26.9</v>
      </c>
      <c r="F42" s="25">
        <v>26.92</v>
      </c>
      <c r="G42" s="26">
        <f t="shared" si="0"/>
        <v>0.0200000000000031</v>
      </c>
    </row>
    <row r="43" ht="20" customHeight="1" spans="1:7">
      <c r="A43" s="16">
        <v>30104</v>
      </c>
      <c r="B43" s="17" t="s">
        <v>59</v>
      </c>
      <c r="C43" s="15" t="s">
        <v>11</v>
      </c>
      <c r="D43" s="15">
        <v>4.6</v>
      </c>
      <c r="E43" s="25">
        <v>0.77</v>
      </c>
      <c r="F43" s="25">
        <v>0.77</v>
      </c>
      <c r="G43" s="26">
        <f t="shared" si="0"/>
        <v>0</v>
      </c>
    </row>
    <row r="44" ht="20" customHeight="1" spans="1:7">
      <c r="A44" s="16">
        <v>30105</v>
      </c>
      <c r="B44" s="17" t="s">
        <v>60</v>
      </c>
      <c r="C44" s="15" t="s">
        <v>11</v>
      </c>
      <c r="D44" s="15">
        <v>4.6</v>
      </c>
      <c r="E44" s="25">
        <v>4.69</v>
      </c>
      <c r="F44" s="25">
        <v>4.69</v>
      </c>
      <c r="G44" s="26">
        <f t="shared" si="0"/>
        <v>0</v>
      </c>
    </row>
    <row r="45" s="1" customFormat="1" ht="20" customHeight="1" spans="1:7">
      <c r="A45" s="16">
        <v>303</v>
      </c>
      <c r="B45" s="17" t="s">
        <v>61</v>
      </c>
      <c r="C45" s="15" t="s">
        <v>11</v>
      </c>
      <c r="D45" s="15">
        <v>4.6</v>
      </c>
      <c r="E45" s="25">
        <v>40.43</v>
      </c>
      <c r="F45" s="25">
        <v>40.32</v>
      </c>
      <c r="G45" s="26">
        <f t="shared" si="0"/>
        <v>-0.109999999999999</v>
      </c>
    </row>
    <row r="46" ht="20" customHeight="1" spans="1:7">
      <c r="A46" s="16">
        <v>30303</v>
      </c>
      <c r="B46" s="17" t="s">
        <v>62</v>
      </c>
      <c r="C46" s="15" t="s">
        <v>11</v>
      </c>
      <c r="D46" s="15">
        <v>4.6</v>
      </c>
      <c r="E46" s="25">
        <v>40.43</v>
      </c>
      <c r="F46" s="25">
        <v>40.32</v>
      </c>
      <c r="G46" s="26">
        <f t="shared" si="0"/>
        <v>-0.109999999999999</v>
      </c>
    </row>
    <row r="47" ht="20" customHeight="1" spans="1:7">
      <c r="A47" s="16">
        <v>3030201</v>
      </c>
      <c r="B47" s="17" t="s">
        <v>63</v>
      </c>
      <c r="C47" s="15" t="s">
        <v>11</v>
      </c>
      <c r="D47" s="15">
        <v>4.6</v>
      </c>
      <c r="E47" s="25">
        <v>10.12</v>
      </c>
      <c r="F47" s="25">
        <v>10.12</v>
      </c>
      <c r="G47" s="26">
        <f t="shared" si="0"/>
        <v>0</v>
      </c>
    </row>
    <row r="48" ht="20" customHeight="1" spans="1:7">
      <c r="A48" s="16">
        <v>3030202</v>
      </c>
      <c r="B48" s="17" t="s">
        <v>64</v>
      </c>
      <c r="C48" s="15" t="s">
        <v>11</v>
      </c>
      <c r="D48" s="15">
        <v>4.6</v>
      </c>
      <c r="E48" s="25">
        <v>13.64</v>
      </c>
      <c r="F48" s="25">
        <v>13.59</v>
      </c>
      <c r="G48" s="26">
        <f t="shared" si="0"/>
        <v>-0.0500000000000007</v>
      </c>
    </row>
    <row r="49" ht="20" customHeight="1" spans="1:7">
      <c r="A49" s="16">
        <v>3030204</v>
      </c>
      <c r="B49" s="17" t="s">
        <v>65</v>
      </c>
      <c r="C49" s="15" t="s">
        <v>11</v>
      </c>
      <c r="D49" s="15">
        <v>4.6</v>
      </c>
      <c r="E49" s="25">
        <v>16.67</v>
      </c>
      <c r="F49" s="25">
        <v>16.61</v>
      </c>
      <c r="G49" s="26">
        <f t="shared" si="0"/>
        <v>-0.0600000000000023</v>
      </c>
    </row>
    <row r="50" ht="20" customHeight="1" spans="1:7">
      <c r="A50" s="16">
        <v>304</v>
      </c>
      <c r="B50" s="17" t="s">
        <v>66</v>
      </c>
      <c r="C50" s="15" t="s">
        <v>11</v>
      </c>
      <c r="D50" s="17">
        <v>4.6</v>
      </c>
      <c r="E50" s="25">
        <v>2.03</v>
      </c>
      <c r="F50" s="25">
        <v>2.03</v>
      </c>
      <c r="G50" s="26">
        <f t="shared" si="0"/>
        <v>0</v>
      </c>
    </row>
    <row r="51" ht="20" customHeight="1" spans="1:7">
      <c r="A51" s="16">
        <v>30401</v>
      </c>
      <c r="B51" s="17" t="s">
        <v>67</v>
      </c>
      <c r="C51" s="15" t="s">
        <v>11</v>
      </c>
      <c r="D51" s="15">
        <v>4.6</v>
      </c>
      <c r="E51" s="25">
        <v>2.03</v>
      </c>
      <c r="F51" s="25">
        <v>2.03</v>
      </c>
      <c r="G51" s="26">
        <f t="shared" si="0"/>
        <v>0</v>
      </c>
    </row>
    <row r="52" ht="20" customHeight="1" spans="1:7">
      <c r="A52" s="16">
        <v>308</v>
      </c>
      <c r="B52" s="17" t="s">
        <v>68</v>
      </c>
      <c r="C52" s="15" t="s">
        <v>11</v>
      </c>
      <c r="D52" s="15">
        <v>4.6</v>
      </c>
      <c r="E52" s="25">
        <v>4.6</v>
      </c>
      <c r="F52" s="25">
        <v>4.58</v>
      </c>
      <c r="G52" s="26">
        <f t="shared" si="0"/>
        <v>-0.0199999999999996</v>
      </c>
    </row>
    <row r="53" s="1" customFormat="1" ht="20" customHeight="1" spans="1:7">
      <c r="A53" s="16">
        <v>309</v>
      </c>
      <c r="B53" s="17" t="s">
        <v>69</v>
      </c>
      <c r="C53" s="15" t="s">
        <v>11</v>
      </c>
      <c r="D53" s="15">
        <v>4.6</v>
      </c>
      <c r="E53" s="25">
        <v>0</v>
      </c>
      <c r="F53" s="25">
        <v>0</v>
      </c>
      <c r="G53" s="26">
        <f t="shared" si="0"/>
        <v>0</v>
      </c>
    </row>
    <row r="54" s="1" customFormat="1" ht="25" customHeight="1" spans="1:7">
      <c r="A54" s="13"/>
      <c r="B54" s="14" t="s">
        <v>70</v>
      </c>
      <c r="C54" s="15" t="s">
        <v>11</v>
      </c>
      <c r="D54" s="15">
        <v>4.6</v>
      </c>
      <c r="E54" s="23">
        <v>64.75</v>
      </c>
      <c r="F54" s="23">
        <v>63.45</v>
      </c>
      <c r="G54" s="26">
        <f t="shared" si="0"/>
        <v>-1.3</v>
      </c>
    </row>
    <row r="55" ht="20" customHeight="1" spans="1:7">
      <c r="A55" s="16">
        <v>401</v>
      </c>
      <c r="B55" s="17" t="s">
        <v>71</v>
      </c>
      <c r="C55" s="15" t="s">
        <v>11</v>
      </c>
      <c r="D55" s="15">
        <v>4.6</v>
      </c>
      <c r="E55" s="25">
        <v>64.75</v>
      </c>
      <c r="F55" s="25">
        <v>63.45</v>
      </c>
      <c r="G55" s="26">
        <f t="shared" si="0"/>
        <v>-1.3</v>
      </c>
    </row>
    <row r="56" s="1" customFormat="1" ht="25" customHeight="1" spans="1:7">
      <c r="A56" s="30"/>
      <c r="B56" s="31" t="s">
        <v>72</v>
      </c>
      <c r="C56" s="32" t="s">
        <v>11</v>
      </c>
      <c r="D56" s="32">
        <v>4.6</v>
      </c>
      <c r="E56" s="33">
        <v>1359.75</v>
      </c>
      <c r="F56" s="33">
        <v>1332.35</v>
      </c>
      <c r="G56" s="34">
        <f t="shared" si="0"/>
        <v>-27.4000000000001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314583333333333"/>
  <pageSetup paperSize="9" scale="88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省道S502线潮州湘桥铁铺水库至石板段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广东-周智勇</cp:lastModifiedBy>
  <dcterms:created xsi:type="dcterms:W3CDTF">2022-09-05T21:09:00Z</dcterms:created>
  <cp:lastPrinted>2023-04-14T11:37:00Z</cp:lastPrinted>
  <dcterms:modified xsi:type="dcterms:W3CDTF">2024-08-30T02:15:00Z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956B0F18C32C4007B3E91F8F5C145FC6_13</vt:lpwstr>
  </property>
  <property fmtid="{D5CDD505-2E9C-101B-9397-08002B2CF9AE}" pid="3" name="KSOProductBuildVer">
    <vt:lpwstr>2052-0.0.0.0</vt:lpwstr>
  </property>
</Properties>
</file>