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51"/>
  </bookViews>
  <sheets>
    <sheet name="省道S280线高州马贵山心至厚元段" sheetId="1" r:id="rId1"/>
  </sheets>
  <definedNames>
    <definedName name="_xlnm.Print_Area" localSheetId="0">省道S280线高州马贵山心至厚元段!$A$1:$G$44</definedName>
    <definedName name="_xlnm.Print_Titles" localSheetId="0">省道S280线高州马贵山心至厚元段!$3:$4</definedName>
  </definedNames>
  <calcPr calcId="144525"/>
</workbook>
</file>

<file path=xl/sharedStrings.xml><?xml version="1.0" encoding="utf-8"?>
<sst xmlns="http://schemas.openxmlformats.org/spreadsheetml/2006/main" count="166" uniqueCount="106">
  <si>
    <t>附件</t>
  </si>
  <si>
    <t>省道S280线高州马贵山心至厚元段路面预防养护及功能性修复养护工程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</si>
  <si>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</si>
  <si>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</si>
  <si>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</si>
  <si>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</si>
  <si>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</si>
  <si>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</si>
  <si>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</si>
  <si>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</si>
  <si>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</si>
  <si>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</si>
  <si>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</si>
  <si>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4.789</t>
  </si>
  <si>
    <t>101</t>
  </si>
  <si>
    <t>临时工程</t>
  </si>
  <si>
    <t>10101</t>
  </si>
  <si>
    <t>临时道路</t>
  </si>
  <si>
    <t>km</t>
  </si>
  <si>
    <t>0.100</t>
  </si>
  <si>
    <t>10102</t>
  </si>
  <si>
    <t>保通便道</t>
  </si>
  <si>
    <t>10103</t>
  </si>
  <si>
    <t>其他临时工程</t>
  </si>
  <si>
    <t>102</t>
  </si>
  <si>
    <t>路基工程</t>
  </si>
  <si>
    <t>4.764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</si>
  <si>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</si>
  <si>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</si>
  <si>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</si>
  <si>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</si>
  <si>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</si>
  <si>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</si>
  <si>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</si>
  <si>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</si>
  <si>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</si>
  <si>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</si>
  <si>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</si>
  <si>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</si>
  <si>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</si>
  <si>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</si>
  <si>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4.764/36500</t>
  </si>
  <si>
    <t>104</t>
  </si>
  <si>
    <t>桥梁涵洞工程</t>
  </si>
  <si>
    <t>0.025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</si>
  <si>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</si>
  <si>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</si>
  <si>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</si>
  <si>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229.2/24.6</t>
  </si>
  <si>
    <t>106</t>
  </si>
  <si>
    <t>交叉工程</t>
  </si>
  <si>
    <t>处</t>
  </si>
  <si>
    <t>12.000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</si>
  <si>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</si>
  <si>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</si>
  <si>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</si>
  <si>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</si>
  <si>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</si>
  <si>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</si>
  <si>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</si>
  <si>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</si>
  <si>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</si>
  <si>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</si>
  <si>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</si>
  <si>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</si>
  <si>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</si>
  <si>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</si>
  <si>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</si>
  <si>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</si>
  <si>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</si>
  <si>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</si>
  <si>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1.000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</si>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</sst>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9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[DBNum1]h&quot;时&quot;mm&quot;分&quot;"/>
    <numFmt numFmtId="186" formatCode="\¥#,##0;[Red]\¥\-#,##0"/>
    <numFmt numFmtId="187" formatCode="\¥#,##0.00;\¥\-#,##0.00"/>
    <numFmt numFmtId="41" formatCode="_ * #,##0_ ;_ * \-#,##0_ ;_ * &quot;-&quot;_ ;_ @_ "/>
    <numFmt numFmtId="188" formatCode="[DBNum1][$-804]m&quot;月&quot;d&quot;日&quot;"/>
    <numFmt numFmtId="189" formatCode="0.000_ "/>
    <numFmt numFmtId="190" formatCode="\¥#,##0.00;[Red]\¥\-#,##0.00"/>
    <numFmt numFmtId="191" formatCode="0.00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2" formatCode="h:mm\ AM/PM"/>
    <numFmt numFmtId="193" formatCode="#\ ??"/>
    <numFmt numFmtId="42" formatCode="_ &quot;￥&quot;* #,##0_ ;_ &quot;￥&quot;* \-#,##0_ ;_ &quot;￥&quot;* &quot;-&quot;_ ;_ @_ "/>
    <numFmt numFmtId="43" formatCode="_ * #,##0.00_ ;_ * \-#,##0.00_ ;_ * &quot;-&quot;??_ ;_ @_ "/>
    <numFmt numFmtId="194" formatCode="\¥#,##0;\¥\-#,##0"/>
    <numFmt numFmtId="195" formatCode="mmmmm\-yy"/>
    <numFmt numFmtId="196" formatCode="0_ "/>
    <numFmt numFmtId="197" formatCode="mmmmm"/>
    <numFmt numFmtId="5" formatCode="&quot;￥&quot;#,##0;&quot;￥&quot;\-#,##0"/>
    <numFmt numFmtId="198" formatCode="[DBNum1][$-804]yyyy&quot;年&quot;m&quot;月&quot;"/>
    <numFmt numFmtId="199" formatCode="mmmm\-yy"/>
    <numFmt numFmtId="24" formatCode="\$#,##0_);[Red]\(\$#,##0\)"/>
    <numFmt numFmtId="200" formatCode="[DBNum1]上午/下午h&quot;时&quot;mm&quot;分&quot;"/>
    <numFmt numFmtId="201" formatCode="#\ ??/??"/>
    <numFmt numFmtId="6" formatCode="&quot;￥&quot;#,##0;[Red]&quot;￥&quot;\-#,##0"/>
    <numFmt numFmtId="202" formatCode="#\ ?/?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9" fontId="2" fillId="0" borderId="0" xfId="0" applyNumberFormat="1" applyFont="1" applyAlignment="1">
      <alignment horizontal="center" vertical="center" wrapText="1"/>
    </xf>
    <xf numFmtId="19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189" fontId="5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9" fontId="6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96" fontId="8" fillId="0" borderId="4" xfId="0" applyNumberFormat="1" applyFont="1" applyBorder="1" applyAlignment="1">
      <alignment horizontal="center" vertical="center" wrapText="1"/>
    </xf>
    <xf numFmtId="191" fontId="5" fillId="0" borderId="0" xfId="0" applyNumberFormat="1" applyFont="1" applyBorder="1" applyAlignment="1">
      <alignment horizontal="center" vertical="top" wrapText="1"/>
    </xf>
    <xf numFmtId="191" fontId="6" fillId="0" borderId="2" xfId="0" applyNumberFormat="1" applyFont="1" applyBorder="1" applyAlignment="1">
      <alignment horizontal="center" vertical="center" wrapText="1"/>
    </xf>
    <xf numFmtId="191" fontId="6" fillId="0" borderId="5" xfId="0" applyNumberFormat="1" applyFont="1" applyBorder="1" applyAlignment="1">
      <alignment horizontal="center" vertical="center" wrapText="1"/>
    </xf>
    <xf numFmtId="191" fontId="6" fillId="0" borderId="4" xfId="0" applyNumberFormat="1" applyFont="1" applyBorder="1" applyAlignment="1">
      <alignment horizontal="center" vertical="center" wrapText="1"/>
    </xf>
    <xf numFmtId="191" fontId="6" fillId="0" borderId="6" xfId="0" applyNumberFormat="1" applyFont="1" applyBorder="1" applyAlignment="1">
      <alignment horizontal="center" vertical="center" wrapText="1"/>
    </xf>
    <xf numFmtId="191" fontId="7" fillId="0" borderId="4" xfId="0" applyNumberFormat="1" applyFont="1" applyBorder="1" applyAlignment="1">
      <alignment horizontal="center" vertical="center" wrapText="1"/>
    </xf>
    <xf numFmtId="191" fontId="7" fillId="0" borderId="6" xfId="0" applyNumberFormat="1" applyFont="1" applyBorder="1" applyAlignment="1">
      <alignment horizontal="center" vertical="center" wrapText="1"/>
    </xf>
    <xf numFmtId="191" fontId="8" fillId="0" borderId="4" xfId="0" applyNumberFormat="1" applyFont="1" applyBorder="1" applyAlignment="1">
      <alignment horizontal="center" vertical="center" wrapText="1"/>
    </xf>
    <xf numFmtId="191" fontId="8" fillId="0" borderId="6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89" fontId="8" fillId="0" borderId="8" xfId="0" applyNumberFormat="1" applyFont="1" applyBorder="1" applyAlignment="1">
      <alignment horizontal="center" vertical="center" wrapText="1"/>
    </xf>
    <xf numFmtId="191" fontId="7" fillId="0" borderId="8" xfId="0" applyNumberFormat="1" applyFont="1" applyBorder="1" applyAlignment="1">
      <alignment horizontal="center" vertical="center" wrapText="1"/>
    </xf>
    <xf numFmtId="191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5" threadCnt="1"/>
    <sheetInfos>
      <sheetInfo cellCmpFml="2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view="pageBreakPreview" zoomScale="113" zoomScaleNormal="100" workbookViewId="0">
      <selection activeCell="G8" sqref="G8:G9"/>
    </sheetView>
  </sheetViews>
  <sheetFormatPr defaultColWidth="9" defaultRowHeight="18.75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0.7916666666667" style="3" customWidth="1"/>
    <col min="5" max="5" width="13.325" style="4" customWidth="1"/>
    <col min="6" max="6" width="12.9083333333333" style="4" customWidth="1"/>
    <col min="7" max="7" width="10.4416666666667" style="4" customWidth="1"/>
    <col min="8" max="16384" width="9" style="2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7"/>
      <c r="C2" s="7"/>
      <c r="D2" s="8"/>
      <c r="E2" s="22"/>
      <c r="F2" s="22"/>
      <c r="G2" s="22"/>
    </row>
    <row r="3" ht="25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23" t="s">
        <v>6</v>
      </c>
      <c r="F3" s="23" t="s">
        <v>7</v>
      </c>
      <c r="G3" s="24" t="s">
        <v>8</v>
      </c>
    </row>
    <row r="4" ht="25" customHeight="1" spans="1:7">
      <c r="A4" s="12"/>
      <c r="B4" s="13"/>
      <c r="C4" s="13"/>
      <c r="D4" s="14"/>
      <c r="E4" s="25" t="s">
        <v>9</v>
      </c>
      <c r="F4" s="25" t="s">
        <v>9</v>
      </c>
      <c r="G4" s="26"/>
    </row>
    <row r="5" s="1" customFormat="1" ht="25" customHeight="1" spans="1:10">
      <c r="A5" s="15" t="s">
        <v>10</v>
      </c>
      <c r="B5" s="16" t="s">
        <v>11</v>
      </c>
      <c r="C5" s="17" t="s">
        <v>12</v>
      </c>
      <c r="D5" s="18" t="s">
        <v>13</v>
      </c>
      <c r="E5" s="27">
        <v>458.48</v>
      </c>
      <c r="F5" s="27">
        <v>451.55</v>
      </c>
      <c r="G5" s="28">
        <f>F5-E5</f>
        <v>-6.93000000000001</v>
      </c>
      <c r="I5" s="31"/>
      <c r="J5" s="31"/>
    </row>
    <row r="6" ht="20" customHeight="1" spans="1:10">
      <c r="A6" s="19" t="s">
        <v>14</v>
      </c>
      <c r="B6" s="17" t="s">
        <v>15</v>
      </c>
      <c r="C6" s="20" t="s">
        <v>12</v>
      </c>
      <c r="D6" s="18" t="s">
        <v>13</v>
      </c>
      <c r="E6" s="29">
        <v>7.5909</v>
      </c>
      <c r="F6" s="29">
        <v>6.8432</v>
      </c>
      <c r="G6" s="30">
        <f t="shared" ref="G6:G44" si="0">F6-E6</f>
        <v>-0.7477</v>
      </c>
      <c r="J6" s="32"/>
    </row>
    <row r="7" ht="20" customHeight="1" spans="1:10">
      <c r="A7" s="19" t="s">
        <v>16</v>
      </c>
      <c r="B7" s="17" t="s">
        <v>17</v>
      </c>
      <c r="C7" s="20" t="s">
        <v>18</v>
      </c>
      <c r="D7" s="18" t="s">
        <v>19</v>
      </c>
      <c r="E7" s="29">
        <v>1.1835</v>
      </c>
      <c r="F7" s="29">
        <v>0.4406</v>
      </c>
      <c r="G7" s="30">
        <f t="shared" si="0"/>
        <v>-0.7429</v>
      </c>
      <c r="J7" s="33"/>
    </row>
    <row r="8" ht="20" customHeight="1" spans="1:7">
      <c r="A8" s="19" t="s">
        <v>20</v>
      </c>
      <c r="B8" s="17" t="s">
        <v>21</v>
      </c>
      <c r="C8" s="17" t="s">
        <v>18</v>
      </c>
      <c r="D8" s="18">
        <v>4.789</v>
      </c>
      <c r="E8" s="29">
        <v>1.8388</v>
      </c>
      <c r="F8" s="29">
        <v>1.8356</v>
      </c>
      <c r="G8" s="30">
        <f t="shared" si="0"/>
        <v>-0.00320000000000009</v>
      </c>
    </row>
    <row r="9" ht="20" customHeight="1" spans="1:7">
      <c r="A9" s="19" t="s">
        <v>22</v>
      </c>
      <c r="B9" s="17" t="s">
        <v>23</v>
      </c>
      <c r="C9" s="20" t="s">
        <v>12</v>
      </c>
      <c r="D9" s="18" t="s">
        <v>13</v>
      </c>
      <c r="E9" s="29">
        <v>4.5686</v>
      </c>
      <c r="F9" s="29">
        <v>4.567</v>
      </c>
      <c r="G9" s="30">
        <f t="shared" si="0"/>
        <v>-0.00159999999999982</v>
      </c>
    </row>
    <row r="10" ht="20" customHeight="1" spans="1:7">
      <c r="A10" s="19" t="s">
        <v>24</v>
      </c>
      <c r="B10" s="17" t="s">
        <v>25</v>
      </c>
      <c r="C10" s="20" t="s">
        <v>18</v>
      </c>
      <c r="D10" s="18" t="s">
        <v>26</v>
      </c>
      <c r="E10" s="29">
        <v>22.9805</v>
      </c>
      <c r="F10" s="29">
        <v>22.6815</v>
      </c>
      <c r="G10" s="30">
        <f t="shared" si="0"/>
        <v>-0.298999999999999</v>
      </c>
    </row>
    <row r="11" ht="20" customHeight="1" spans="1:7">
      <c r="A11" s="19" t="s">
        <v>27</v>
      </c>
      <c r="B11" s="17" t="s">
        <v>28</v>
      </c>
      <c r="C11" s="17" t="s">
        <v>18</v>
      </c>
      <c r="D11" s="18" t="s">
        <v>26</v>
      </c>
      <c r="E11" s="29">
        <v>20.8316</v>
      </c>
      <c r="F11" s="29">
        <v>20.6798</v>
      </c>
      <c r="G11" s="30">
        <f t="shared" si="0"/>
        <v>-0.151800000000001</v>
      </c>
    </row>
    <row r="12" ht="20" customHeight="1" spans="1:7">
      <c r="A12" s="19" t="s">
        <v>29</v>
      </c>
      <c r="B12" s="17" t="s">
        <v>30</v>
      </c>
      <c r="C12" s="20" t="s">
        <v>18</v>
      </c>
      <c r="D12" s="18" t="s">
        <v>26</v>
      </c>
      <c r="E12" s="29">
        <v>2.1489</v>
      </c>
      <c r="F12" s="29">
        <v>2.0017</v>
      </c>
      <c r="G12" s="30">
        <f t="shared" si="0"/>
        <v>-0.1472</v>
      </c>
    </row>
    <row r="13" ht="20" customHeight="1" spans="1:7">
      <c r="A13" s="19" t="s">
        <v>31</v>
      </c>
      <c r="B13" s="17" t="s">
        <v>32</v>
      </c>
      <c r="C13" s="20" t="s">
        <v>18</v>
      </c>
      <c r="D13" s="18" t="s">
        <v>26</v>
      </c>
      <c r="E13" s="29">
        <v>383.0722</v>
      </c>
      <c r="F13" s="29">
        <v>376.547</v>
      </c>
      <c r="G13" s="30">
        <f t="shared" si="0"/>
        <v>-6.52519999999998</v>
      </c>
    </row>
    <row r="14" ht="20" customHeight="1" spans="1:7">
      <c r="A14" s="19" t="s">
        <v>33</v>
      </c>
      <c r="B14" s="17" t="s">
        <v>34</v>
      </c>
      <c r="C14" s="17" t="s">
        <v>35</v>
      </c>
      <c r="D14" s="21">
        <v>36500</v>
      </c>
      <c r="E14" s="29">
        <v>339.483</v>
      </c>
      <c r="F14" s="29">
        <v>333.7156</v>
      </c>
      <c r="G14" s="30">
        <f t="shared" si="0"/>
        <v>-5.76740000000001</v>
      </c>
    </row>
    <row r="15" ht="20" customHeight="1" spans="1:7">
      <c r="A15" s="19" t="s">
        <v>36</v>
      </c>
      <c r="B15" s="17" t="s">
        <v>37</v>
      </c>
      <c r="C15" s="20" t="s">
        <v>18</v>
      </c>
      <c r="D15" s="18" t="s">
        <v>26</v>
      </c>
      <c r="E15" s="29">
        <v>1.3142</v>
      </c>
      <c r="F15" s="29">
        <v>1.3095</v>
      </c>
      <c r="G15" s="30">
        <f t="shared" si="0"/>
        <v>-0.00469999999999993</v>
      </c>
    </row>
    <row r="16" ht="20" customHeight="1" spans="1:7">
      <c r="A16" s="19" t="s">
        <v>38</v>
      </c>
      <c r="B16" s="17" t="s">
        <v>39</v>
      </c>
      <c r="C16" s="20" t="s">
        <v>40</v>
      </c>
      <c r="D16" s="18" t="s">
        <v>41</v>
      </c>
      <c r="E16" s="29">
        <v>42.275</v>
      </c>
      <c r="F16" s="29">
        <v>41.5219</v>
      </c>
      <c r="G16" s="30">
        <f t="shared" si="0"/>
        <v>-0.753099999999996</v>
      </c>
    </row>
    <row r="17" ht="20" customHeight="1" spans="1:7">
      <c r="A17" s="19" t="s">
        <v>42</v>
      </c>
      <c r="B17" s="17" t="s">
        <v>43</v>
      </c>
      <c r="C17" s="20" t="s">
        <v>18</v>
      </c>
      <c r="D17" s="18" t="s">
        <v>44</v>
      </c>
      <c r="E17" s="29">
        <v>1.3467</v>
      </c>
      <c r="F17" s="29">
        <v>1.324</v>
      </c>
      <c r="G17" s="30">
        <f t="shared" si="0"/>
        <v>-0.0226999999999999</v>
      </c>
    </row>
    <row r="18" ht="20" customHeight="1" spans="1:7">
      <c r="A18" s="19" t="s">
        <v>45</v>
      </c>
      <c r="B18" s="17" t="s">
        <v>46</v>
      </c>
      <c r="C18" s="20" t="s">
        <v>47</v>
      </c>
      <c r="D18" s="18" t="s">
        <v>48</v>
      </c>
      <c r="E18" s="29">
        <v>1.3467</v>
      </c>
      <c r="F18" s="29">
        <v>1.324</v>
      </c>
      <c r="G18" s="30">
        <f t="shared" si="0"/>
        <v>-0.0226999999999999</v>
      </c>
    </row>
    <row r="19" ht="20" customHeight="1" spans="1:7">
      <c r="A19" s="19" t="s">
        <v>49</v>
      </c>
      <c r="B19" s="17" t="s">
        <v>50</v>
      </c>
      <c r="C19" s="20" t="s">
        <v>51</v>
      </c>
      <c r="D19" s="18" t="s">
        <v>52</v>
      </c>
      <c r="E19" s="29">
        <v>2.7656</v>
      </c>
      <c r="F19" s="29">
        <v>2.7199</v>
      </c>
      <c r="G19" s="30">
        <f t="shared" si="0"/>
        <v>-0.0457000000000001</v>
      </c>
    </row>
    <row r="20" ht="20" customHeight="1" spans="1:7">
      <c r="A20" s="19" t="s">
        <v>53</v>
      </c>
      <c r="B20" s="17" t="s">
        <v>54</v>
      </c>
      <c r="C20" s="20" t="s">
        <v>51</v>
      </c>
      <c r="D20" s="18" t="s">
        <v>52</v>
      </c>
      <c r="E20" s="29">
        <v>2.7656</v>
      </c>
      <c r="F20" s="29">
        <v>2.7199</v>
      </c>
      <c r="G20" s="30">
        <f t="shared" si="0"/>
        <v>-0.0457000000000001</v>
      </c>
    </row>
    <row r="21" ht="20" customHeight="1" spans="1:7">
      <c r="A21" s="19" t="s">
        <v>55</v>
      </c>
      <c r="B21" s="17" t="s">
        <v>56</v>
      </c>
      <c r="C21" s="20" t="s">
        <v>12</v>
      </c>
      <c r="D21" s="18" t="s">
        <v>13</v>
      </c>
      <c r="E21" s="29">
        <v>12.9711</v>
      </c>
      <c r="F21" s="29">
        <v>13.836</v>
      </c>
      <c r="G21" s="30">
        <f t="shared" si="0"/>
        <v>0.8649</v>
      </c>
    </row>
    <row r="22" ht="20" customHeight="1" spans="1:7">
      <c r="A22" s="19" t="s">
        <v>57</v>
      </c>
      <c r="B22" s="17" t="s">
        <v>58</v>
      </c>
      <c r="C22" s="20" t="s">
        <v>12</v>
      </c>
      <c r="D22" s="18" t="s">
        <v>13</v>
      </c>
      <c r="E22" s="29">
        <v>12.9711</v>
      </c>
      <c r="F22" s="29">
        <v>13.836</v>
      </c>
      <c r="G22" s="30">
        <f t="shared" si="0"/>
        <v>0.8649</v>
      </c>
    </row>
    <row r="23" ht="20" customHeight="1" spans="1:7">
      <c r="A23" s="19" t="s">
        <v>59</v>
      </c>
      <c r="B23" s="17" t="s">
        <v>60</v>
      </c>
      <c r="C23" s="20" t="s">
        <v>61</v>
      </c>
      <c r="D23" s="18"/>
      <c r="E23" s="29">
        <v>27.7521</v>
      </c>
      <c r="F23" s="29">
        <v>27.5952</v>
      </c>
      <c r="G23" s="30">
        <f t="shared" si="0"/>
        <v>-0.1569</v>
      </c>
    </row>
    <row r="24" ht="20" customHeight="1" spans="1:7">
      <c r="A24" s="19" t="s">
        <v>62</v>
      </c>
      <c r="B24" s="17" t="s">
        <v>63</v>
      </c>
      <c r="C24" s="17" t="s">
        <v>61</v>
      </c>
      <c r="D24" s="18"/>
      <c r="E24" s="29">
        <v>20.9765</v>
      </c>
      <c r="F24" s="29">
        <v>20.9221</v>
      </c>
      <c r="G24" s="30">
        <f t="shared" si="0"/>
        <v>-0.0544000000000011</v>
      </c>
    </row>
    <row r="25" ht="20" customHeight="1" spans="1:7">
      <c r="A25" s="19" t="s">
        <v>64</v>
      </c>
      <c r="B25" s="17" t="s">
        <v>65</v>
      </c>
      <c r="C25" s="20" t="s">
        <v>61</v>
      </c>
      <c r="D25" s="18"/>
      <c r="E25" s="29">
        <v>6.7756</v>
      </c>
      <c r="F25" s="29">
        <v>6.6731</v>
      </c>
      <c r="G25" s="30">
        <f t="shared" si="0"/>
        <v>-0.1025</v>
      </c>
    </row>
    <row r="26" s="1" customFormat="1" ht="25" customHeight="1" spans="1:7">
      <c r="A26" s="15" t="s">
        <v>66</v>
      </c>
      <c r="B26" s="16" t="s">
        <v>67</v>
      </c>
      <c r="C26" s="20" t="s">
        <v>12</v>
      </c>
      <c r="D26" s="18" t="s">
        <v>13</v>
      </c>
      <c r="E26" s="27">
        <v>1.5</v>
      </c>
      <c r="F26" s="27">
        <v>1.5</v>
      </c>
      <c r="G26" s="30">
        <f t="shared" si="0"/>
        <v>0</v>
      </c>
    </row>
    <row r="27" ht="20" customHeight="1" spans="1:7">
      <c r="A27" s="19" t="s">
        <v>68</v>
      </c>
      <c r="B27" s="17" t="s">
        <v>69</v>
      </c>
      <c r="C27" s="17" t="s">
        <v>70</v>
      </c>
      <c r="D27" s="18" t="s">
        <v>71</v>
      </c>
      <c r="E27" s="29">
        <v>1.5</v>
      </c>
      <c r="F27" s="29">
        <v>1.5</v>
      </c>
      <c r="G27" s="30">
        <f t="shared" si="0"/>
        <v>0</v>
      </c>
    </row>
    <row r="28" ht="20" customHeight="1" spans="1:7">
      <c r="A28" s="19" t="s">
        <v>72</v>
      </c>
      <c r="B28" s="17" t="s">
        <v>73</v>
      </c>
      <c r="C28" s="20" t="s">
        <v>70</v>
      </c>
      <c r="D28" s="18" t="s">
        <v>71</v>
      </c>
      <c r="E28" s="29">
        <v>1.5</v>
      </c>
      <c r="F28" s="29">
        <v>1.5</v>
      </c>
      <c r="G28" s="30">
        <f t="shared" si="0"/>
        <v>0</v>
      </c>
    </row>
    <row r="29" s="1" customFormat="1" ht="25" customHeight="1" spans="1:7">
      <c r="A29" s="15" t="s">
        <v>74</v>
      </c>
      <c r="B29" s="16" t="s">
        <v>75</v>
      </c>
      <c r="C29" s="20" t="s">
        <v>12</v>
      </c>
      <c r="D29" s="18" t="s">
        <v>13</v>
      </c>
      <c r="E29" s="27">
        <v>96.9316</v>
      </c>
      <c r="F29" s="27">
        <v>96.3221</v>
      </c>
      <c r="G29" s="30">
        <f t="shared" si="0"/>
        <v>-0.609499999999997</v>
      </c>
    </row>
    <row r="30" ht="20" customHeight="1" spans="1:7">
      <c r="A30" s="19" t="s">
        <v>76</v>
      </c>
      <c r="B30" s="17" t="s">
        <v>77</v>
      </c>
      <c r="C30" s="17" t="s">
        <v>12</v>
      </c>
      <c r="D30" s="18" t="s">
        <v>13</v>
      </c>
      <c r="E30" s="29">
        <v>36.2233</v>
      </c>
      <c r="F30" s="29">
        <v>36.1298</v>
      </c>
      <c r="G30" s="30">
        <f t="shared" si="0"/>
        <v>-0.0934999999999988</v>
      </c>
    </row>
    <row r="31" ht="20" customHeight="1" spans="1:7">
      <c r="A31" s="19" t="s">
        <v>78</v>
      </c>
      <c r="B31" s="17" t="s">
        <v>79</v>
      </c>
      <c r="C31" s="20" t="s">
        <v>12</v>
      </c>
      <c r="D31" s="18" t="s">
        <v>13</v>
      </c>
      <c r="E31" s="29">
        <v>20.4385</v>
      </c>
      <c r="F31" s="29">
        <v>20.3813</v>
      </c>
      <c r="G31" s="30">
        <f t="shared" si="0"/>
        <v>-0.0572000000000017</v>
      </c>
    </row>
    <row r="32" ht="20" customHeight="1" spans="1:7">
      <c r="A32" s="19" t="s">
        <v>80</v>
      </c>
      <c r="B32" s="17" t="s">
        <v>81</v>
      </c>
      <c r="C32" s="20" t="s">
        <v>12</v>
      </c>
      <c r="D32" s="18" t="s">
        <v>13</v>
      </c>
      <c r="E32" s="29">
        <v>12.6215</v>
      </c>
      <c r="F32" s="29">
        <v>12.5862</v>
      </c>
      <c r="G32" s="30">
        <f t="shared" si="0"/>
        <v>-0.0352999999999994</v>
      </c>
    </row>
    <row r="33" ht="20" customHeight="1" spans="1:7">
      <c r="A33" s="19" t="s">
        <v>82</v>
      </c>
      <c r="B33" s="17" t="s">
        <v>83</v>
      </c>
      <c r="C33" s="17" t="s">
        <v>12</v>
      </c>
      <c r="D33" s="18" t="s">
        <v>13</v>
      </c>
      <c r="E33" s="29">
        <v>0.324</v>
      </c>
      <c r="F33" s="29">
        <v>0.323</v>
      </c>
      <c r="G33" s="30">
        <f t="shared" si="0"/>
        <v>-0.001</v>
      </c>
    </row>
    <row r="34" ht="20" customHeight="1" spans="1:7">
      <c r="A34" s="19" t="s">
        <v>84</v>
      </c>
      <c r="B34" s="17" t="s">
        <v>85</v>
      </c>
      <c r="C34" s="17" t="s">
        <v>12</v>
      </c>
      <c r="D34" s="18" t="s">
        <v>13</v>
      </c>
      <c r="E34" s="29">
        <v>2.8393</v>
      </c>
      <c r="F34" s="29">
        <v>2.8393</v>
      </c>
      <c r="G34" s="30">
        <f t="shared" si="0"/>
        <v>0</v>
      </c>
    </row>
    <row r="35" ht="20" customHeight="1" spans="1:7">
      <c r="A35" s="19" t="s">
        <v>86</v>
      </c>
      <c r="B35" s="17" t="s">
        <v>87</v>
      </c>
      <c r="C35" s="17" t="s">
        <v>12</v>
      </c>
      <c r="D35" s="18" t="s">
        <v>13</v>
      </c>
      <c r="E35" s="29">
        <v>53.7563</v>
      </c>
      <c r="F35" s="29">
        <v>53.268</v>
      </c>
      <c r="G35" s="30">
        <f t="shared" si="0"/>
        <v>-0.488300000000002</v>
      </c>
    </row>
    <row r="36" ht="20" customHeight="1" spans="1:7">
      <c r="A36" s="19" t="s">
        <v>88</v>
      </c>
      <c r="B36" s="17" t="s">
        <v>89</v>
      </c>
      <c r="C36" s="17" t="s">
        <v>12</v>
      </c>
      <c r="D36" s="18" t="s">
        <v>13</v>
      </c>
      <c r="E36" s="29">
        <v>3.974</v>
      </c>
      <c r="F36" s="29">
        <v>3.974</v>
      </c>
      <c r="G36" s="30">
        <f t="shared" si="0"/>
        <v>0</v>
      </c>
    </row>
    <row r="37" ht="20" customHeight="1" spans="1:7">
      <c r="A37" s="19" t="s">
        <v>90</v>
      </c>
      <c r="B37" s="17" t="s">
        <v>91</v>
      </c>
      <c r="C37" s="17" t="s">
        <v>12</v>
      </c>
      <c r="D37" s="18" t="s">
        <v>13</v>
      </c>
      <c r="E37" s="29">
        <v>48.7295</v>
      </c>
      <c r="F37" s="29">
        <v>48.2558</v>
      </c>
      <c r="G37" s="30">
        <f t="shared" si="0"/>
        <v>-0.473700000000001</v>
      </c>
    </row>
    <row r="38" ht="20" customHeight="1" spans="1:7">
      <c r="A38" s="19" t="s">
        <v>92</v>
      </c>
      <c r="B38" s="17" t="s">
        <v>93</v>
      </c>
      <c r="C38" s="17" t="s">
        <v>12</v>
      </c>
      <c r="D38" s="18" t="s">
        <v>13</v>
      </c>
      <c r="E38" s="29">
        <v>1.0528</v>
      </c>
      <c r="F38" s="29">
        <v>1.0382</v>
      </c>
      <c r="G38" s="30">
        <f t="shared" si="0"/>
        <v>-0.0145999999999999</v>
      </c>
    </row>
    <row r="39" ht="20" customHeight="1" spans="1:7">
      <c r="A39" s="19" t="s">
        <v>94</v>
      </c>
      <c r="B39" s="17" t="s">
        <v>95</v>
      </c>
      <c r="C39" s="17" t="s">
        <v>12</v>
      </c>
      <c r="D39" s="18" t="s">
        <v>13</v>
      </c>
      <c r="E39" s="29">
        <v>5.1181</v>
      </c>
      <c r="F39" s="29">
        <v>5.1181</v>
      </c>
      <c r="G39" s="30">
        <f t="shared" si="0"/>
        <v>0</v>
      </c>
    </row>
    <row r="40" ht="20" customHeight="1" spans="1:7">
      <c r="A40" s="19" t="s">
        <v>96</v>
      </c>
      <c r="B40" s="17" t="s">
        <v>97</v>
      </c>
      <c r="C40" s="17" t="s">
        <v>18</v>
      </c>
      <c r="D40" s="18" t="s">
        <v>13</v>
      </c>
      <c r="E40" s="29">
        <v>5.1181</v>
      </c>
      <c r="F40" s="29">
        <v>5.1181</v>
      </c>
      <c r="G40" s="30">
        <f t="shared" si="0"/>
        <v>0</v>
      </c>
    </row>
    <row r="41" ht="20" customHeight="1" spans="1:7">
      <c r="A41" s="19" t="s">
        <v>98</v>
      </c>
      <c r="B41" s="17" t="s">
        <v>99</v>
      </c>
      <c r="C41" s="17" t="s">
        <v>12</v>
      </c>
      <c r="D41" s="18" t="s">
        <v>13</v>
      </c>
      <c r="E41" s="29">
        <v>1.8339</v>
      </c>
      <c r="F41" s="29">
        <v>1.8062</v>
      </c>
      <c r="G41" s="30">
        <f t="shared" si="0"/>
        <v>-0.0277000000000001</v>
      </c>
    </row>
    <row r="42" s="1" customFormat="1" ht="25" customHeight="1" spans="1:7">
      <c r="A42" s="15" t="s">
        <v>100</v>
      </c>
      <c r="B42" s="16" t="s">
        <v>101</v>
      </c>
      <c r="C42" s="17" t="s">
        <v>12</v>
      </c>
      <c r="D42" s="18" t="s">
        <v>13</v>
      </c>
      <c r="E42" s="27">
        <v>27.8455</v>
      </c>
      <c r="F42" s="27">
        <v>27.4684</v>
      </c>
      <c r="G42" s="28">
        <f t="shared" si="0"/>
        <v>-0.377100000000002</v>
      </c>
    </row>
    <row r="43" ht="20" customHeight="1" spans="1:7">
      <c r="A43" s="19" t="s">
        <v>102</v>
      </c>
      <c r="B43" s="17" t="s">
        <v>103</v>
      </c>
      <c r="C43" s="17" t="s">
        <v>12</v>
      </c>
      <c r="D43" s="18" t="s">
        <v>13</v>
      </c>
      <c r="E43" s="29">
        <v>27.8455</v>
      </c>
      <c r="F43" s="29">
        <v>27.4684</v>
      </c>
      <c r="G43" s="30">
        <f t="shared" si="0"/>
        <v>-0.377100000000002</v>
      </c>
    </row>
    <row r="44" s="1" customFormat="1" ht="25" customHeight="1" spans="1:7">
      <c r="A44" s="34" t="s">
        <v>104</v>
      </c>
      <c r="B44" s="35" t="s">
        <v>105</v>
      </c>
      <c r="C44" s="36" t="s">
        <v>12</v>
      </c>
      <c r="D44" s="37" t="s">
        <v>13</v>
      </c>
      <c r="E44" s="38">
        <v>584.76</v>
      </c>
      <c r="F44" s="38">
        <v>576.84</v>
      </c>
      <c r="G44" s="39">
        <f t="shared" si="0"/>
        <v>-7.91999999999996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scale="8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省道S280线高州马贵山心至厚元段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广东-周智勇</cp:lastModifiedBy>
  <dcterms:created xsi:type="dcterms:W3CDTF">2022-09-05T21:09:00Z</dcterms:created>
  <cp:lastPrinted>2024-02-29T15:08:00Z</cp:lastPrinted>
  <dcterms:modified xsi:type="dcterms:W3CDTF">2024-09-09T02:25:00Z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