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324线罗定思理至梅竹（粤桂界）段" sheetId="1" r:id="rId1"/>
  </sheets>
  <definedNames>
    <definedName name="_xlnm.Print_Area" localSheetId="0">'国道G324线罗定思理至梅竹（粤桂界）段'!$A$1:$G$44</definedName>
    <definedName name="_xlnm.Print_Titles" localSheetId="0">'国道G324线罗定思理至梅竹（粤桂界）段'!$3:$4</definedName>
  </definedNames>
  <calcPr calcId="144525"/>
</workbook>
</file>

<file path=xl/sharedStrings.xml><?xml version="1.0" encoding="utf-8"?>
<sst xmlns="http://schemas.openxmlformats.org/spreadsheetml/2006/main" count="158" uniqueCount="95">
  <si>
    <t>附件</t>
  </si>
  <si>
    <t>国道G324线罗定思理至梅竹（粤桂界）段路面预防养护及功能性修复养护工程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</si>
  <si>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</si>
  <si>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</si>
  <si>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</si>
  <si>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</si>
  <si>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</si>
  <si>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</si>
  <si>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</si>
  <si>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</si>
  <si>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</si>
  <si>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</si>
  <si>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11.765</t>
  </si>
  <si>
    <t>101</t>
  </si>
  <si>
    <t>临时工程</t>
  </si>
  <si>
    <t>10102</t>
  </si>
  <si>
    <t>保通便道</t>
  </si>
  <si>
    <t>km</t>
  </si>
  <si>
    <t>11.755</t>
  </si>
  <si>
    <t>10103</t>
  </si>
  <si>
    <t>其他临时工程</t>
  </si>
  <si>
    <t>102</t>
  </si>
  <si>
    <t>路基工程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</si>
  <si>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</si>
  <si>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</si>
  <si>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</si>
  <si>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</si>
  <si>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</si>
  <si>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</si>
  <si>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</si>
  <si>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</si>
  <si>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</si>
  <si>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</si>
  <si>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</si>
  <si>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</si>
  <si>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</si>
  <si>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</si>
  <si>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11.755/242010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</si>
  <si>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</si>
  <si>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</si>
  <si>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</si>
  <si>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</si>
  <si>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</si>
  <si>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</si>
  <si>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</si>
  <si>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</si>
  <si>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</si>
  <si>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108</t>
  </si>
  <si>
    <t>绿化及环境保护工程</t>
  </si>
  <si>
    <t>10801</t>
  </si>
  <si>
    <t>主线绿化及环境保护工程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</si>
  <si>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</si>
  <si>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</si>
  <si>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</si>
  <si>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</si>
  <si>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</si>
  <si>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</si>
  <si>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</si>
  <si>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</si>
  <si>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</si>
  <si>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</si>
  <si>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</si>
  <si>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</si>
  <si>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</si>
  <si>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</si>
  <si>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</si>
  <si>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</si>
  <si>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</si>
  <si>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</si>
  <si>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</si>
  <si>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</si>
  <si>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</si>
  <si>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</si>
  <si>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</si>
  <si>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</si>
  <si>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</si>
  <si>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</si>
  <si>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</si>
  <si>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</si>
  <si>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30302</t>
  </si>
  <si>
    <t>勘察费</t>
  </si>
  <si>
    <t>30303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</si>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</sst>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[DBNum1][$-804]yyyy&quot;年&quot;m&quot;月&quot;d&quot;日&quot;"/>
    <numFmt numFmtId="26" formatCode="\$#,##0.00_);[Red]\(\$#,##0.00\)"/>
    <numFmt numFmtId="42" formatCode="_ &quot;￥&quot;* #,##0_ ;_ &quot;￥&quot;* \-#,##0_ ;_ &quot;￥&quot;* &quot;-&quot;_ ;_ @_ "/>
    <numFmt numFmtId="183" formatCode="[DBNum1]h&quot;时&quot;mm&quot;分&quot;"/>
    <numFmt numFmtId="184" formatCode="m/d"/>
    <numFmt numFmtId="185" formatCode="\¥#,##0;\¥\-#,##0"/>
    <numFmt numFmtId="186" formatCode="\¥#,##0;[Red]\¥\-#,##0"/>
    <numFmt numFmtId="41" formatCode="_ * #,##0_ ;_ * \-#,##0_ ;_ * &quot;-&quot;_ ;_ @_ "/>
    <numFmt numFmtId="187" formatCode="\¥#,##0.00;\¥\-#,##0.00"/>
    <numFmt numFmtId="7" formatCode="&quot;￥&quot;#,##0.00;&quot;￥&quot;\-#,##0.00"/>
    <numFmt numFmtId="188" formatCode="#\ ??"/>
    <numFmt numFmtId="189" formatCode="[DBNum1][$-804]yyyy&quot;年&quot;m&quot;月&quot;"/>
    <numFmt numFmtId="44" formatCode="_ &quot;￥&quot;* #,##0.00_ ;_ &quot;￥&quot;* \-#,##0.00_ ;_ &quot;￥&quot;* &quot;-&quot;??_ ;_ @_ "/>
    <numFmt numFmtId="190" formatCode="[DBNum1][$-804]m&quot;月&quot;d&quot;日&quot;"/>
    <numFmt numFmtId="191" formatCode="h:mm:ss\ AM/PM"/>
    <numFmt numFmtId="6" formatCode="&quot;￥&quot;#,##0;[Red]&quot;￥&quot;\-#,##0"/>
    <numFmt numFmtId="192" formatCode="0_ "/>
    <numFmt numFmtId="193" formatCode="#\ ?/?"/>
    <numFmt numFmtId="194" formatCode="mmmmm\-yy"/>
    <numFmt numFmtId="195" formatCode="mmmmm"/>
    <numFmt numFmtId="5" formatCode="&quot;￥&quot;#,##0;&quot;￥&quot;\-#,##0"/>
    <numFmt numFmtId="196" formatCode="mmmm\-yy"/>
    <numFmt numFmtId="24" formatCode="\$#,##0_);[Red]\(\$#,##0\)"/>
    <numFmt numFmtId="197" formatCode="[DBNum1]上午/下午h&quot;时&quot;mm&quot;分&quot;"/>
    <numFmt numFmtId="198" formatCode="#\ ??/??"/>
    <numFmt numFmtId="25" formatCode="\$#,##0.00_);\(\$#,##0.00\)"/>
    <numFmt numFmtId="199" formatCode="h:mm\ AM/PM"/>
    <numFmt numFmtId="23" formatCode="\$#,##0_);\(\$#,##0\)"/>
    <numFmt numFmtId="43" formatCode="_ * #,##0.00_ ;_ * \-#,##0.00_ ;_ * &quot;-&quot;??_ ;_ @_ "/>
    <numFmt numFmtId="200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92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32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view="pageBreakPreview" zoomScale="113" zoomScaleNormal="100" topLeftCell="A28" workbookViewId="0">
      <selection activeCell="F40" sqref="F40"/>
    </sheetView>
  </sheetViews>
  <sheetFormatPr defaultColWidth="9" defaultRowHeight="18.75"/>
  <cols>
    <col min="1" max="1" width="9.66666666666667" style="2" customWidth="1"/>
    <col min="2" max="2" width="31.5583333333333" style="2" customWidth="1"/>
    <col min="3" max="3" width="9.63333333333333" style="2" customWidth="1"/>
    <col min="4" max="4" width="14.65" style="2" customWidth="1"/>
    <col min="5" max="5" width="13.7666666666667" style="2" customWidth="1"/>
    <col min="6" max="6" width="13.9666666666667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9" t="s">
        <v>8</v>
      </c>
    </row>
    <row r="4" ht="25" customHeight="1" spans="1:7">
      <c r="A4" s="9"/>
      <c r="B4" s="10"/>
      <c r="C4" s="10"/>
      <c r="D4" s="10"/>
      <c r="E4" s="10" t="s">
        <v>9</v>
      </c>
      <c r="F4" s="10" t="s">
        <v>9</v>
      </c>
      <c r="G4" s="20"/>
    </row>
    <row r="5" s="1" customFormat="1" ht="25" customHeight="1" spans="1:10">
      <c r="A5" s="11"/>
      <c r="B5" s="12" t="s">
        <v>10</v>
      </c>
      <c r="C5" s="13" t="s">
        <v>11</v>
      </c>
      <c r="D5" s="12" t="s">
        <v>12</v>
      </c>
      <c r="E5" s="12">
        <v>3229.16</v>
      </c>
      <c r="F5" s="12">
        <v>3216.15</v>
      </c>
      <c r="G5" s="21">
        <f>F5-E5</f>
        <v>-13.0099999999998</v>
      </c>
      <c r="I5" s="25"/>
      <c r="J5" s="25"/>
    </row>
    <row r="6" ht="20" customHeight="1" spans="1:10">
      <c r="A6" s="14" t="s">
        <v>13</v>
      </c>
      <c r="B6" s="15" t="s">
        <v>14</v>
      </c>
      <c r="C6" s="16" t="s">
        <v>11</v>
      </c>
      <c r="D6" s="15" t="s">
        <v>12</v>
      </c>
      <c r="E6" s="15">
        <v>33.6528</v>
      </c>
      <c r="F6" s="15">
        <v>27.6399</v>
      </c>
      <c r="G6" s="22">
        <f t="shared" ref="G6:G44" si="0">F6-E6</f>
        <v>-6.0129</v>
      </c>
      <c r="J6" s="15"/>
    </row>
    <row r="7" ht="20" customHeight="1" spans="1:10">
      <c r="A7" s="14" t="s">
        <v>15</v>
      </c>
      <c r="B7" s="15" t="s">
        <v>16</v>
      </c>
      <c r="C7" s="16" t="s">
        <v>17</v>
      </c>
      <c r="D7" s="15" t="s">
        <v>18</v>
      </c>
      <c r="E7" s="15">
        <v>24.8849</v>
      </c>
      <c r="F7" s="15">
        <v>18.8849</v>
      </c>
      <c r="G7" s="22">
        <f t="shared" si="0"/>
        <v>-6</v>
      </c>
      <c r="J7" s="26"/>
    </row>
    <row r="8" ht="20" customHeight="1" spans="1:7">
      <c r="A8" s="14" t="s">
        <v>19</v>
      </c>
      <c r="B8" s="15" t="s">
        <v>20</v>
      </c>
      <c r="C8" s="16" t="s">
        <v>11</v>
      </c>
      <c r="D8" s="15" t="s">
        <v>12</v>
      </c>
      <c r="E8" s="15">
        <v>8.7679</v>
      </c>
      <c r="F8" s="15">
        <v>8.755</v>
      </c>
      <c r="G8" s="22">
        <f t="shared" si="0"/>
        <v>-0.0128999999999984</v>
      </c>
    </row>
    <row r="9" ht="20" customHeight="1" spans="1:7">
      <c r="A9" s="14" t="s">
        <v>21</v>
      </c>
      <c r="B9" s="15" t="s">
        <v>22</v>
      </c>
      <c r="C9" s="16" t="s">
        <v>17</v>
      </c>
      <c r="D9" s="15" t="s">
        <v>18</v>
      </c>
      <c r="E9" s="15">
        <v>121.1994</v>
      </c>
      <c r="F9" s="15">
        <v>121.1989</v>
      </c>
      <c r="G9" s="22">
        <f t="shared" si="0"/>
        <v>-0.000500000000002387</v>
      </c>
    </row>
    <row r="10" ht="20" customHeight="1" spans="1:7">
      <c r="A10" s="14" t="s">
        <v>23</v>
      </c>
      <c r="B10" s="15" t="s">
        <v>24</v>
      </c>
      <c r="C10" s="16" t="s">
        <v>17</v>
      </c>
      <c r="D10" s="15" t="s">
        <v>18</v>
      </c>
      <c r="E10" s="15">
        <v>106.7455</v>
      </c>
      <c r="F10" s="15">
        <v>106.7683</v>
      </c>
      <c r="G10" s="22">
        <f t="shared" si="0"/>
        <v>0.0227999999999895</v>
      </c>
    </row>
    <row r="11" ht="20" customHeight="1" spans="1:7">
      <c r="A11" s="14" t="s">
        <v>25</v>
      </c>
      <c r="B11" s="15" t="s">
        <v>26</v>
      </c>
      <c r="C11" s="16" t="s">
        <v>17</v>
      </c>
      <c r="D11" s="15" t="s">
        <v>18</v>
      </c>
      <c r="E11" s="15">
        <v>14.4539</v>
      </c>
      <c r="F11" s="15">
        <v>14.4306</v>
      </c>
      <c r="G11" s="22">
        <f t="shared" si="0"/>
        <v>-0.0233000000000008</v>
      </c>
    </row>
    <row r="12" ht="20" customHeight="1" spans="1:7">
      <c r="A12" s="14" t="s">
        <v>27</v>
      </c>
      <c r="B12" s="15" t="s">
        <v>28</v>
      </c>
      <c r="C12" s="16" t="s">
        <v>17</v>
      </c>
      <c r="D12" s="15" t="s">
        <v>18</v>
      </c>
      <c r="E12" s="15">
        <v>2710.178</v>
      </c>
      <c r="F12" s="15">
        <v>2703.8721</v>
      </c>
      <c r="G12" s="22">
        <f t="shared" si="0"/>
        <v>-6.30589999999984</v>
      </c>
    </row>
    <row r="13" ht="20" customHeight="1" spans="1:7">
      <c r="A13" s="14" t="s">
        <v>29</v>
      </c>
      <c r="B13" s="15" t="s">
        <v>30</v>
      </c>
      <c r="C13" s="16" t="s">
        <v>31</v>
      </c>
      <c r="D13" s="17">
        <v>242010</v>
      </c>
      <c r="E13" s="15">
        <v>2195.5182</v>
      </c>
      <c r="F13" s="15">
        <v>2190.5975</v>
      </c>
      <c r="G13" s="22">
        <f t="shared" si="0"/>
        <v>-4.92070000000012</v>
      </c>
    </row>
    <row r="14" ht="20" customHeight="1" spans="1:7">
      <c r="A14" s="14" t="s">
        <v>32</v>
      </c>
      <c r="B14" s="15" t="s">
        <v>33</v>
      </c>
      <c r="C14" s="16" t="s">
        <v>17</v>
      </c>
      <c r="D14" s="15" t="s">
        <v>18</v>
      </c>
      <c r="E14" s="15">
        <v>2.2867</v>
      </c>
      <c r="F14" s="15">
        <v>2.2868</v>
      </c>
      <c r="G14" s="22">
        <f t="shared" si="0"/>
        <v>9.99999999997669e-5</v>
      </c>
    </row>
    <row r="15" ht="20" customHeight="1" spans="1:7">
      <c r="A15" s="14" t="s">
        <v>34</v>
      </c>
      <c r="B15" s="15" t="s">
        <v>35</v>
      </c>
      <c r="C15" s="16" t="s">
        <v>36</v>
      </c>
      <c r="D15" s="15" t="s">
        <v>37</v>
      </c>
      <c r="E15" s="15">
        <v>512.3731</v>
      </c>
      <c r="F15" s="15">
        <v>510.9878</v>
      </c>
      <c r="G15" s="22">
        <f t="shared" si="0"/>
        <v>-1.38530000000003</v>
      </c>
    </row>
    <row r="16" ht="20" customHeight="1" spans="1:7">
      <c r="A16" s="14" t="s">
        <v>38</v>
      </c>
      <c r="B16" s="15" t="s">
        <v>39</v>
      </c>
      <c r="C16" s="16" t="s">
        <v>40</v>
      </c>
      <c r="D16" s="18">
        <v>33</v>
      </c>
      <c r="E16" s="15">
        <v>57.5815</v>
      </c>
      <c r="F16" s="15">
        <v>57.4869</v>
      </c>
      <c r="G16" s="22">
        <f t="shared" si="0"/>
        <v>-0.0945999999999998</v>
      </c>
    </row>
    <row r="17" ht="20" customHeight="1" spans="1:7">
      <c r="A17" s="14" t="s">
        <v>41</v>
      </c>
      <c r="B17" s="15" t="s">
        <v>42</v>
      </c>
      <c r="C17" s="16" t="s">
        <v>40</v>
      </c>
      <c r="D17" s="18">
        <v>33</v>
      </c>
      <c r="E17" s="15">
        <v>57.5815</v>
      </c>
      <c r="F17" s="15">
        <v>57.4869</v>
      </c>
      <c r="G17" s="22">
        <f t="shared" si="0"/>
        <v>-0.0945999999999998</v>
      </c>
    </row>
    <row r="18" ht="20" customHeight="1" spans="1:7">
      <c r="A18" s="14" t="s">
        <v>43</v>
      </c>
      <c r="B18" s="15" t="s">
        <v>44</v>
      </c>
      <c r="C18" s="16" t="s">
        <v>11</v>
      </c>
      <c r="D18" s="15" t="s">
        <v>12</v>
      </c>
      <c r="E18" s="15">
        <v>166.6102</v>
      </c>
      <c r="F18" s="15">
        <v>166.3453</v>
      </c>
      <c r="G18" s="22">
        <f t="shared" si="0"/>
        <v>-0.264899999999983</v>
      </c>
    </row>
    <row r="19" ht="20" customHeight="1" spans="1:7">
      <c r="A19" s="14" t="s">
        <v>45</v>
      </c>
      <c r="B19" s="15" t="s">
        <v>46</v>
      </c>
      <c r="C19" s="16" t="s">
        <v>11</v>
      </c>
      <c r="D19" s="15" t="s">
        <v>12</v>
      </c>
      <c r="E19" s="15">
        <v>166.6102</v>
      </c>
      <c r="F19" s="15">
        <v>166.3453</v>
      </c>
      <c r="G19" s="22">
        <f t="shared" si="0"/>
        <v>-0.264899999999983</v>
      </c>
    </row>
    <row r="20" ht="20" customHeight="1" spans="1:7">
      <c r="A20" s="14" t="s">
        <v>47</v>
      </c>
      <c r="B20" s="15" t="s">
        <v>48</v>
      </c>
      <c r="C20" s="16" t="s">
        <v>11</v>
      </c>
      <c r="D20" s="15" t="s">
        <v>12</v>
      </c>
      <c r="E20" s="15">
        <v>2.1994</v>
      </c>
      <c r="F20" s="15">
        <v>2.1995</v>
      </c>
      <c r="G20" s="22">
        <f t="shared" si="0"/>
        <v>0.000100000000000211</v>
      </c>
    </row>
    <row r="21" ht="20" customHeight="1" spans="1:7">
      <c r="A21" s="14" t="s">
        <v>49</v>
      </c>
      <c r="B21" s="15" t="s">
        <v>50</v>
      </c>
      <c r="C21" s="16" t="s">
        <v>11</v>
      </c>
      <c r="D21" s="15" t="s">
        <v>12</v>
      </c>
      <c r="E21" s="15">
        <v>2.1994</v>
      </c>
      <c r="F21" s="15">
        <v>2.1995</v>
      </c>
      <c r="G21" s="22">
        <f t="shared" si="0"/>
        <v>0.000100000000000211</v>
      </c>
    </row>
    <row r="22" ht="20" customHeight="1" spans="1:7">
      <c r="A22" s="14" t="s">
        <v>51</v>
      </c>
      <c r="B22" s="15" t="s">
        <v>52</v>
      </c>
      <c r="C22" s="16" t="s">
        <v>53</v>
      </c>
      <c r="D22" s="15"/>
      <c r="E22" s="15">
        <v>137.7398</v>
      </c>
      <c r="F22" s="15">
        <v>137.4103</v>
      </c>
      <c r="G22" s="22">
        <f t="shared" si="0"/>
        <v>-0.329499999999996</v>
      </c>
    </row>
    <row r="23" s="1" customFormat="1" ht="20" customHeight="1" spans="1:7">
      <c r="A23" s="14" t="s">
        <v>54</v>
      </c>
      <c r="B23" s="15" t="s">
        <v>55</v>
      </c>
      <c r="C23" s="16" t="s">
        <v>53</v>
      </c>
      <c r="D23" s="15"/>
      <c r="E23" s="15">
        <v>90.0182</v>
      </c>
      <c r="F23" s="15">
        <v>89.8809</v>
      </c>
      <c r="G23" s="22">
        <f t="shared" si="0"/>
        <v>-0.137299999999996</v>
      </c>
    </row>
    <row r="24" s="1" customFormat="1" ht="20" customHeight="1" spans="1:7">
      <c r="A24" s="14" t="s">
        <v>56</v>
      </c>
      <c r="B24" s="15" t="s">
        <v>57</v>
      </c>
      <c r="C24" s="16" t="s">
        <v>53</v>
      </c>
      <c r="D24" s="15"/>
      <c r="E24" s="15">
        <v>47.7216</v>
      </c>
      <c r="F24" s="15">
        <v>47.5294</v>
      </c>
      <c r="G24" s="21">
        <f t="shared" si="0"/>
        <v>-0.1922</v>
      </c>
    </row>
    <row r="25" s="1" customFormat="1" ht="25" customHeight="1" spans="1:7">
      <c r="A25" s="11"/>
      <c r="B25" s="12" t="s">
        <v>58</v>
      </c>
      <c r="C25" s="13" t="s">
        <v>11</v>
      </c>
      <c r="D25" s="12" t="s">
        <v>12</v>
      </c>
      <c r="E25" s="13">
        <v>3</v>
      </c>
      <c r="F25" s="13">
        <v>3</v>
      </c>
      <c r="G25" s="23">
        <f t="shared" si="0"/>
        <v>0</v>
      </c>
    </row>
    <row r="26" s="1" customFormat="1" ht="20" customHeight="1" spans="1:7">
      <c r="A26" s="14" t="s">
        <v>59</v>
      </c>
      <c r="B26" s="15" t="s">
        <v>60</v>
      </c>
      <c r="C26" s="16" t="s">
        <v>61</v>
      </c>
      <c r="D26" s="18">
        <v>3</v>
      </c>
      <c r="E26" s="16">
        <v>3</v>
      </c>
      <c r="F26" s="16">
        <v>3</v>
      </c>
      <c r="G26" s="24">
        <f t="shared" si="0"/>
        <v>0</v>
      </c>
    </row>
    <row r="27" s="1" customFormat="1" ht="20" customHeight="1" spans="1:7">
      <c r="A27" s="14" t="s">
        <v>62</v>
      </c>
      <c r="B27" s="15" t="s">
        <v>63</v>
      </c>
      <c r="C27" s="16" t="s">
        <v>61</v>
      </c>
      <c r="D27" s="18">
        <v>3</v>
      </c>
      <c r="E27" s="16">
        <v>3</v>
      </c>
      <c r="F27" s="16">
        <v>3</v>
      </c>
      <c r="G27" s="24">
        <f t="shared" si="0"/>
        <v>0</v>
      </c>
    </row>
    <row r="28" s="1" customFormat="1" ht="25" customHeight="1" spans="1:7">
      <c r="A28" s="11"/>
      <c r="B28" s="12" t="s">
        <v>64</v>
      </c>
      <c r="C28" s="13" t="s">
        <v>11</v>
      </c>
      <c r="D28" s="12" t="s">
        <v>12</v>
      </c>
      <c r="E28" s="12">
        <v>302.143</v>
      </c>
      <c r="F28" s="12">
        <v>301.6417</v>
      </c>
      <c r="G28" s="21">
        <f t="shared" si="0"/>
        <v>-0.501299999999958</v>
      </c>
    </row>
    <row r="29" s="1" customFormat="1" ht="20" customHeight="1" spans="1:7">
      <c r="A29" s="14" t="s">
        <v>65</v>
      </c>
      <c r="B29" s="15" t="s">
        <v>66</v>
      </c>
      <c r="C29" s="16" t="s">
        <v>11</v>
      </c>
      <c r="D29" s="15" t="s">
        <v>12</v>
      </c>
      <c r="E29" s="15">
        <v>181.0538</v>
      </c>
      <c r="F29" s="15">
        <v>180.7674</v>
      </c>
      <c r="G29" s="22">
        <f t="shared" si="0"/>
        <v>-0.286399999999986</v>
      </c>
    </row>
    <row r="30" s="1" customFormat="1" ht="20" customHeight="1" spans="1:7">
      <c r="A30" s="14" t="s">
        <v>67</v>
      </c>
      <c r="B30" s="15" t="s">
        <v>68</v>
      </c>
      <c r="C30" s="16" t="s">
        <v>11</v>
      </c>
      <c r="D30" s="15" t="s">
        <v>12</v>
      </c>
      <c r="E30" s="15">
        <v>95.8218</v>
      </c>
      <c r="F30" s="15">
        <v>95.6547</v>
      </c>
      <c r="G30" s="22">
        <f t="shared" si="0"/>
        <v>-0.167099999999991</v>
      </c>
    </row>
    <row r="31" s="1" customFormat="1" ht="20" customHeight="1" spans="1:7">
      <c r="A31" s="14" t="s">
        <v>69</v>
      </c>
      <c r="B31" s="15" t="s">
        <v>70</v>
      </c>
      <c r="C31" s="16" t="s">
        <v>11</v>
      </c>
      <c r="D31" s="15" t="s">
        <v>12</v>
      </c>
      <c r="E31" s="15">
        <v>63.1365</v>
      </c>
      <c r="F31" s="15">
        <v>63.0214</v>
      </c>
      <c r="G31" s="22">
        <f t="shared" si="0"/>
        <v>-0.115099999999998</v>
      </c>
    </row>
    <row r="32" s="1" customFormat="1" ht="20" customHeight="1" spans="1:7">
      <c r="A32" s="14" t="s">
        <v>71</v>
      </c>
      <c r="B32" s="15" t="s">
        <v>72</v>
      </c>
      <c r="C32" s="16" t="s">
        <v>11</v>
      </c>
      <c r="D32" s="15" t="s">
        <v>12</v>
      </c>
      <c r="E32" s="15">
        <v>2.095</v>
      </c>
      <c r="F32" s="15">
        <v>2.0908</v>
      </c>
      <c r="G32" s="22">
        <f t="shared" si="0"/>
        <v>-0.00419999999999998</v>
      </c>
    </row>
    <row r="33" s="1" customFormat="1" ht="20" customHeight="1" spans="1:7">
      <c r="A33" s="14" t="s">
        <v>73</v>
      </c>
      <c r="B33" s="15" t="s">
        <v>74</v>
      </c>
      <c r="C33" s="16" t="s">
        <v>11</v>
      </c>
      <c r="D33" s="15" t="s">
        <v>12</v>
      </c>
      <c r="E33" s="15">
        <v>20.0005</v>
      </c>
      <c r="F33" s="15">
        <v>20.0005</v>
      </c>
      <c r="G33" s="22">
        <f t="shared" si="0"/>
        <v>0</v>
      </c>
    </row>
    <row r="34" s="1" customFormat="1" ht="20" customHeight="1" spans="1:7">
      <c r="A34" s="14" t="s">
        <v>75</v>
      </c>
      <c r="B34" s="15" t="s">
        <v>76</v>
      </c>
      <c r="C34" s="16" t="s">
        <v>11</v>
      </c>
      <c r="D34" s="15" t="s">
        <v>12</v>
      </c>
      <c r="E34" s="15">
        <v>101.4192</v>
      </c>
      <c r="F34" s="15">
        <v>101.2563</v>
      </c>
      <c r="G34" s="22">
        <f t="shared" si="0"/>
        <v>-0.162900000000008</v>
      </c>
    </row>
    <row r="35" s="1" customFormat="1" ht="20" customHeight="1" spans="1:7">
      <c r="A35" s="14" t="s">
        <v>77</v>
      </c>
      <c r="B35" s="15" t="s">
        <v>78</v>
      </c>
      <c r="C35" s="16" t="s">
        <v>11</v>
      </c>
      <c r="D35" s="15" t="s">
        <v>12</v>
      </c>
      <c r="E35" s="15">
        <v>10.5987</v>
      </c>
      <c r="F35" s="15">
        <v>10.5987</v>
      </c>
      <c r="G35" s="22">
        <f t="shared" si="0"/>
        <v>0</v>
      </c>
    </row>
    <row r="36" s="1" customFormat="1" ht="20" customHeight="1" spans="1:7">
      <c r="A36" s="14" t="s">
        <v>79</v>
      </c>
      <c r="B36" s="15" t="s">
        <v>80</v>
      </c>
      <c r="C36" s="16" t="s">
        <v>11</v>
      </c>
      <c r="D36" s="15" t="s">
        <v>12</v>
      </c>
      <c r="E36" s="15">
        <v>44.2364</v>
      </c>
      <c r="F36" s="15">
        <v>44.2364</v>
      </c>
      <c r="G36" s="22">
        <f t="shared" si="0"/>
        <v>0</v>
      </c>
    </row>
    <row r="37" s="1" customFormat="1" ht="20" customHeight="1" spans="1:7">
      <c r="A37" s="14" t="s">
        <v>81</v>
      </c>
      <c r="B37" s="15" t="s">
        <v>82</v>
      </c>
      <c r="C37" s="16" t="s">
        <v>11</v>
      </c>
      <c r="D37" s="15" t="s">
        <v>12</v>
      </c>
      <c r="E37" s="15">
        <v>42.2785</v>
      </c>
      <c r="F37" s="15">
        <v>42.1292</v>
      </c>
      <c r="G37" s="22">
        <f t="shared" si="0"/>
        <v>-0.149300000000004</v>
      </c>
    </row>
    <row r="38" s="1" customFormat="1" ht="20" customHeight="1" spans="1:7">
      <c r="A38" s="14" t="s">
        <v>83</v>
      </c>
      <c r="B38" s="15" t="s">
        <v>84</v>
      </c>
      <c r="C38" s="16" t="s">
        <v>11</v>
      </c>
      <c r="D38" s="15" t="s">
        <v>12</v>
      </c>
      <c r="E38" s="15">
        <v>4.3056</v>
      </c>
      <c r="F38" s="15">
        <v>4.292</v>
      </c>
      <c r="G38" s="22">
        <f t="shared" si="0"/>
        <v>-0.0136000000000003</v>
      </c>
    </row>
    <row r="39" s="1" customFormat="1" ht="20" customHeight="1" spans="1:7">
      <c r="A39" s="14" t="s">
        <v>85</v>
      </c>
      <c r="B39" s="15" t="s">
        <v>86</v>
      </c>
      <c r="C39" s="16" t="s">
        <v>11</v>
      </c>
      <c r="D39" s="15" t="s">
        <v>12</v>
      </c>
      <c r="E39" s="15">
        <v>6.7534</v>
      </c>
      <c r="F39" s="15">
        <v>6.7534</v>
      </c>
      <c r="G39" s="22">
        <f t="shared" si="0"/>
        <v>0</v>
      </c>
    </row>
    <row r="40" s="1" customFormat="1" ht="20" customHeight="1" spans="1:7">
      <c r="A40" s="14" t="s">
        <v>87</v>
      </c>
      <c r="B40" s="15" t="s">
        <v>88</v>
      </c>
      <c r="C40" s="16" t="s">
        <v>17</v>
      </c>
      <c r="D40" s="15" t="s">
        <v>12</v>
      </c>
      <c r="E40" s="15">
        <v>6.7534</v>
      </c>
      <c r="F40" s="15">
        <v>6.7534</v>
      </c>
      <c r="G40" s="22">
        <f t="shared" si="0"/>
        <v>0</v>
      </c>
    </row>
    <row r="41" s="1" customFormat="1" ht="20" customHeight="1" spans="1:7">
      <c r="A41" s="14" t="s">
        <v>89</v>
      </c>
      <c r="B41" s="15" t="s">
        <v>90</v>
      </c>
      <c r="C41" s="16" t="s">
        <v>11</v>
      </c>
      <c r="D41" s="15" t="s">
        <v>12</v>
      </c>
      <c r="E41" s="15">
        <v>12.9166</v>
      </c>
      <c r="F41" s="15">
        <v>12.8646</v>
      </c>
      <c r="G41" s="22">
        <f t="shared" si="0"/>
        <v>-0.0520000000000014</v>
      </c>
    </row>
    <row r="42" s="1" customFormat="1" ht="25" customHeight="1" spans="1:7">
      <c r="A42" s="11"/>
      <c r="B42" s="12" t="s">
        <v>91</v>
      </c>
      <c r="C42" s="13" t="s">
        <v>11</v>
      </c>
      <c r="D42" s="12" t="s">
        <v>12</v>
      </c>
      <c r="E42" s="12">
        <v>176.7152</v>
      </c>
      <c r="F42" s="12">
        <v>176.0397</v>
      </c>
      <c r="G42" s="21">
        <f t="shared" si="0"/>
        <v>-0.6755</v>
      </c>
    </row>
    <row r="43" s="1" customFormat="1" ht="20" customHeight="1" spans="1:7">
      <c r="A43" s="14" t="s">
        <v>92</v>
      </c>
      <c r="B43" s="15" t="s">
        <v>93</v>
      </c>
      <c r="C43" s="16" t="s">
        <v>11</v>
      </c>
      <c r="D43" s="15" t="s">
        <v>12</v>
      </c>
      <c r="E43" s="15">
        <v>176.7152</v>
      </c>
      <c r="F43" s="15">
        <v>176.0397</v>
      </c>
      <c r="G43" s="22">
        <f t="shared" si="0"/>
        <v>-0.6755</v>
      </c>
    </row>
    <row r="44" s="1" customFormat="1" ht="25" customHeight="1" spans="1:7">
      <c r="A44" s="27"/>
      <c r="B44" s="28" t="s">
        <v>94</v>
      </c>
      <c r="C44" s="29" t="s">
        <v>11</v>
      </c>
      <c r="D44" s="28" t="s">
        <v>12</v>
      </c>
      <c r="E44" s="28">
        <v>3711.02</v>
      </c>
      <c r="F44" s="28">
        <v>3696.83</v>
      </c>
      <c r="G44" s="30">
        <f t="shared" si="0"/>
        <v>-14.1900000000001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590277777777778" bottom="0.590277777777778" header="0.511805555555556" footer="0.314583333333333"/>
  <pageSetup paperSize="9" scale="81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国道G324线罗定思理至梅竹（粤桂界）段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2024-08-29T03:58:00Z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