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228线湛江坡头潭村至关草段" sheetId="1" r:id="rId1"/>
  </sheets>
  <definedNames>
    <definedName name="_xlnm.Print_Area" localSheetId="0">国道G228线湛江坡头潭村至关草段!$A$1:$G$39</definedName>
    <definedName name="_xlnm.Print_Titles" localSheetId="0">国道G228线湛江坡头潭村至关草段!$3:$4</definedName>
  </definedNames>
  <calcPr calcId="144525"/>
</workbook>
</file>

<file path=xl/sharedStrings.xml><?xml version="1.0" encoding="utf-8"?>
<sst xmlns="http://schemas.openxmlformats.org/spreadsheetml/2006/main" count="144" uniqueCount="92">
  <si>
    <t>附件</t>
  </si>
  <si>
    <t>国道G228线湛江坡头潭村至关草段路面预防养护及功能性修复养护工程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</si>
  <si>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</si>
  <si>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</si>
  <si>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</si>
  <si>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</si>
  <si>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</si>
  <si>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</si>
  <si>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</si>
  <si>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</si>
  <si>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1</t>
  </si>
  <si>
    <t>第一部分 建筑安装工程费</t>
  </si>
  <si>
    <t>公路公里</t>
  </si>
  <si>
    <t>6.940</t>
  </si>
  <si>
    <t>101</t>
  </si>
  <si>
    <t>临时工程</t>
  </si>
  <si>
    <t>10102</t>
  </si>
  <si>
    <t>保通便道</t>
  </si>
  <si>
    <t>km</t>
  </si>
  <si>
    <t>10103</t>
  </si>
  <si>
    <t>其他临时工程</t>
  </si>
  <si>
    <t>102</t>
  </si>
  <si>
    <t>路基工程</t>
  </si>
  <si>
    <t>6.580</t>
  </si>
  <si>
    <t>10201</t>
  </si>
  <si>
    <t>场地清理</t>
  </si>
  <si>
    <t>103</t>
  </si>
  <si>
    <t>路面工程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</si>
  <si>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</si>
  <si>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</si>
  <si>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</si>
  <si>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133756.200</t>
  </si>
  <si>
    <t>10302</t>
  </si>
  <si>
    <t>水泥混凝土路面（挖补）</t>
  </si>
  <si>
    <t>2246.300</t>
  </si>
  <si>
    <t>10306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</si>
  <si>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</si>
  <si>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</si>
  <si>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6.94/ 133756.2</t>
  </si>
  <si>
    <t>106</t>
  </si>
  <si>
    <t>交叉工程</t>
  </si>
  <si>
    <t>处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</si>
  <si>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</si>
  <si>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</si>
  <si>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</si>
  <si>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</si>
  <si>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</si>
  <si>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</si>
  <si>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</si>
  <si>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</si>
  <si>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</si>
  <si>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</si>
  <si>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</si>
  <si>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</si>
  <si>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</si>
  <si>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2</t>
  </si>
  <si>
    <t>第二部分 土地使用及拆迁补偿费</t>
  </si>
  <si>
    <t>201</t>
  </si>
  <si>
    <t>土地使用费</t>
  </si>
  <si>
    <t>亩</t>
  </si>
  <si>
    <t>20102</t>
  </si>
  <si>
    <t>临时用地</t>
  </si>
  <si>
    <t>3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</si>
  <si>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</si>
  <si>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</si>
  <si>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</si>
  <si>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</si>
  <si>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</si>
  <si>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</si>
  <si>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</si>
  <si>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</si>
  <si>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</si>
  <si>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</si>
  <si>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</si>
  <si>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</si>
  <si>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</si>
  <si>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</si>
  <si>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</si>
  <si>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304</t>
  </si>
  <si>
    <t>专项评价（估）费</t>
  </si>
  <si>
    <t>307</t>
  </si>
  <si>
    <t>工程保通管理费</t>
  </si>
  <si>
    <t>308</t>
  </si>
  <si>
    <t>工程保险费</t>
  </si>
  <si>
    <t>309</t>
  </si>
  <si>
    <t>其他相关费用</t>
  </si>
  <si>
    <t>4</t>
  </si>
  <si>
    <t>第四部分 预备费</t>
  </si>
  <si>
    <t>401</t>
  </si>
  <si>
    <t>基本预备费</t>
  </si>
  <si>
    <t>7</t>
  </si>
  <si>
    <t>公路基本造价</t>
  </si>
</sst>
</file>

<file path=xl/styles.xml><?xml version="1.0" encoding="utf-8"?>
<styleSheet xmlns="http://schemas.openxmlformats.org/spreadsheetml/2006/main">
  <numFmts count="40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25" formatCode="\$#,##0.00_);\(\$#,##0.00\)"/>
    <numFmt numFmtId="185" formatCode="\¥#,##0.00;[Red]\¥\-#,##0.00"/>
    <numFmt numFmtId="186" formatCode="h:mm\ AM/PM"/>
    <numFmt numFmtId="187" formatCode="\¥#,##0;\¥\-#,##0"/>
    <numFmt numFmtId="188" formatCode="[DBNum1]h&quot;时&quot;mm&quot;分&quot;"/>
    <numFmt numFmtId="189" formatCode="\¥#,##0;[Red]\¥\-#,##0"/>
    <numFmt numFmtId="6" formatCode="&quot;￥&quot;#,##0;[Red]&quot;￥&quot;\-#,##0"/>
    <numFmt numFmtId="190" formatCode="0.0000_);[Red]\(0.0000\)"/>
    <numFmt numFmtId="191" formatCode="0.0000_ "/>
    <numFmt numFmtId="43" formatCode="_ * #,##0.00_ ;_ * \-#,##0.00_ ;_ * &quot;-&quot;??_ ;_ @_ "/>
    <numFmt numFmtId="192" formatCode="#\ ?/?"/>
    <numFmt numFmtId="193" formatCode="[DBNum1][$-804]m&quot;月&quot;d&quot;日&quot;"/>
    <numFmt numFmtId="44" formatCode="_ &quot;￥&quot;* #,##0.00_ ;_ &quot;￥&quot;* \-#,##0.00_ ;_ &quot;￥&quot;* &quot;-&quot;??_ ;_ @_ "/>
    <numFmt numFmtId="194" formatCode="#\ ??"/>
    <numFmt numFmtId="195" formatCode="0_ "/>
    <numFmt numFmtId="41" formatCode="_ * #,##0_ ;_ * \-#,##0_ ;_ * &quot;-&quot;_ ;_ @_ "/>
    <numFmt numFmtId="196" formatCode="\¥#,##0.00;\¥\-#,##0.00"/>
    <numFmt numFmtId="197" formatCode="mmmmm\-yy"/>
    <numFmt numFmtId="198" formatCode="mmmmm"/>
    <numFmt numFmtId="7" formatCode="&quot;￥&quot;#,##0.00;&quot;￥&quot;\-#,##0.00"/>
    <numFmt numFmtId="23" formatCode="\$#,##0_);\(\$#,##0\)"/>
    <numFmt numFmtId="5" formatCode="&quot;￥&quot;#,##0;&quot;￥&quot;\-#,##0"/>
    <numFmt numFmtId="199" formatCode="[DBNum1][$-804]yyyy&quot;年&quot;m&quot;月&quot;"/>
    <numFmt numFmtId="42" formatCode="_ &quot;￥&quot;* #,##0_ ;_ &quot;￥&quot;* \-#,##0_ ;_ &quot;￥&quot;* &quot;-&quot;_ ;_ @_ "/>
    <numFmt numFmtId="200" formatCode="mmmm\-yy"/>
    <numFmt numFmtId="201" formatCode="0.00_ "/>
    <numFmt numFmtId="24" formatCode="\$#,##0_);[Red]\(\$#,##0\)"/>
    <numFmt numFmtId="202" formatCode="[DBNum1]上午/下午h&quot;时&quot;mm&quot;分&quot;"/>
    <numFmt numFmtId="203" formatCode="#\ ??/??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91" fontId="1" fillId="0" borderId="0" xfId="0" applyNumberFormat="1" applyFont="1" applyAlignment="1">
      <alignment horizontal="center" vertical="center" wrapText="1"/>
    </xf>
    <xf numFmtId="20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91" fontId="8" fillId="0" borderId="3" xfId="0" applyNumberFormat="1" applyFont="1" applyBorder="1" applyAlignment="1">
      <alignment horizontal="center" vertical="center" wrapText="1"/>
    </xf>
    <xf numFmtId="191" fontId="8" fillId="0" borderId="4" xfId="0" applyNumberFormat="1" applyFont="1" applyBorder="1" applyAlignment="1">
      <alignment horizontal="center" vertical="center" wrapText="1"/>
    </xf>
    <xf numFmtId="191" fontId="9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95" fontId="9" fillId="0" borderId="4" xfId="0" applyNumberFormat="1" applyFont="1" applyBorder="1" applyAlignment="1">
      <alignment horizontal="center" vertical="center" wrapText="1"/>
    </xf>
    <xf numFmtId="201" fontId="9" fillId="0" borderId="3" xfId="0" applyNumberFormat="1" applyFont="1" applyBorder="1" applyAlignment="1">
      <alignment horizontal="center" vertical="center" wrapText="1"/>
    </xf>
    <xf numFmtId="201" fontId="9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01" fontId="8" fillId="0" borderId="4" xfId="0" applyNumberFormat="1" applyFont="1" applyBorder="1" applyAlignment="1">
      <alignment horizontal="center" vertical="center" wrapText="1"/>
    </xf>
    <xf numFmtId="191" fontId="8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91" fontId="8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191" fontId="8" fillId="0" borderId="7" xfId="0" applyNumberFormat="1" applyFont="1" applyBorder="1" applyAlignment="1">
      <alignment horizontal="center" vertical="center" wrapText="1"/>
    </xf>
    <xf numFmtId="191" fontId="8" fillId="0" borderId="8" xfId="0" applyNumberFormat="1" applyFont="1" applyBorder="1" applyAlignment="1">
      <alignment horizontal="center" vertical="center" wrapText="1"/>
    </xf>
    <xf numFmtId="191" fontId="9" fillId="0" borderId="8" xfId="0" applyNumberFormat="1" applyFont="1" applyBorder="1" applyAlignment="1">
      <alignment horizontal="center" vertical="center" wrapText="1"/>
    </xf>
    <xf numFmtId="190" fontId="9" fillId="0" borderId="4" xfId="0" applyNumberFormat="1" applyFont="1" applyBorder="1" applyAlignment="1">
      <alignment horizontal="center" vertical="center" wrapText="1"/>
    </xf>
    <xf numFmtId="191" fontId="9" fillId="0" borderId="6" xfId="0" applyNumberFormat="1" applyFont="1" applyBorder="1" applyAlignment="1">
      <alignment horizontal="center" vertical="center" wrapText="1"/>
    </xf>
    <xf numFmtId="201" fontId="8" fillId="0" borderId="8" xfId="0" applyNumberFormat="1" applyFont="1" applyBorder="1" applyAlignment="1">
      <alignment horizontal="center" vertical="center" wrapText="1"/>
    </xf>
    <xf numFmtId="191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16" threadCnt="1"/>
    <sheetInfos>
      <sheetInfo cellCmpFml="4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view="pageBreakPreview" zoomScale="113" zoomScaleNormal="100" topLeftCell="A27" workbookViewId="0">
      <selection activeCell="F37" sqref="F37"/>
    </sheetView>
  </sheetViews>
  <sheetFormatPr defaultColWidth="9" defaultRowHeight="18.75"/>
  <cols>
    <col min="1" max="1" width="9.66666666666667" style="4" customWidth="1"/>
    <col min="2" max="2" width="31.2666666666667" style="4" customWidth="1"/>
    <col min="3" max="3" width="9.10833333333333" style="4" customWidth="1"/>
    <col min="4" max="4" width="11.0083333333333" style="4" customWidth="1"/>
    <col min="5" max="5" width="13.3666666666667" style="4" customWidth="1"/>
    <col min="6" max="6" width="13.2666666666667" style="4" customWidth="1"/>
    <col min="7" max="7" width="10.6166666666667" style="4" customWidth="1"/>
    <col min="8" max="16384" width="9" style="4"/>
  </cols>
  <sheetData>
    <row r="1" s="1" customFormat="1" ht="25" customHeight="1" spans="1:2">
      <c r="A1" s="5" t="s">
        <v>0</v>
      </c>
      <c r="B1" s="6"/>
    </row>
    <row r="2" s="1" customFormat="1" ht="48.75" customHeight="1" spans="1:7">
      <c r="A2" s="7" t="s">
        <v>1</v>
      </c>
      <c r="B2" s="8"/>
      <c r="C2" s="8"/>
      <c r="D2" s="8"/>
      <c r="E2" s="8"/>
      <c r="F2" s="8"/>
      <c r="G2" s="8"/>
    </row>
    <row r="3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23" t="s">
        <v>8</v>
      </c>
    </row>
    <row r="4" ht="25" customHeight="1" spans="1:7">
      <c r="A4" s="11"/>
      <c r="B4" s="12"/>
      <c r="C4" s="12"/>
      <c r="D4" s="12"/>
      <c r="E4" s="12" t="s">
        <v>9</v>
      </c>
      <c r="F4" s="12" t="s">
        <v>9</v>
      </c>
      <c r="G4" s="24"/>
    </row>
    <row r="5" s="2" customFormat="1" ht="25" customHeight="1" spans="1:10">
      <c r="A5" s="13" t="s">
        <v>10</v>
      </c>
      <c r="B5" s="14" t="s">
        <v>11</v>
      </c>
      <c r="C5" s="15" t="s">
        <v>12</v>
      </c>
      <c r="D5" s="15" t="s">
        <v>13</v>
      </c>
      <c r="E5" s="14">
        <v>1413.3658</v>
      </c>
      <c r="F5" s="25">
        <v>1359.29</v>
      </c>
      <c r="G5" s="26">
        <f>F5-E5</f>
        <v>-54.0758000000001</v>
      </c>
      <c r="I5" s="29"/>
      <c r="J5" s="29"/>
    </row>
    <row r="6" ht="20" customHeight="1" spans="1:10">
      <c r="A6" s="16" t="s">
        <v>14</v>
      </c>
      <c r="B6" s="17" t="s">
        <v>15</v>
      </c>
      <c r="C6" s="18" t="s">
        <v>12</v>
      </c>
      <c r="D6" s="17" t="s">
        <v>13</v>
      </c>
      <c r="E6" s="17">
        <v>16.8329</v>
      </c>
      <c r="F6" s="17">
        <v>6.0769</v>
      </c>
      <c r="G6" s="27">
        <f>F6-E6</f>
        <v>-10.756</v>
      </c>
      <c r="J6" s="30"/>
    </row>
    <row r="7" ht="20" customHeight="1" spans="1:10">
      <c r="A7" s="16" t="s">
        <v>16</v>
      </c>
      <c r="B7" s="17" t="s">
        <v>17</v>
      </c>
      <c r="C7" s="18" t="s">
        <v>18</v>
      </c>
      <c r="D7" s="17" t="s">
        <v>13</v>
      </c>
      <c r="E7" s="17">
        <v>12.5415</v>
      </c>
      <c r="F7" s="17">
        <v>1.7917</v>
      </c>
      <c r="G7" s="27">
        <f t="shared" ref="G7:G22" si="0">F7-E7</f>
        <v>-10.7498</v>
      </c>
      <c r="J7" s="31"/>
    </row>
    <row r="8" ht="20" customHeight="1" spans="1:7">
      <c r="A8" s="16" t="s">
        <v>19</v>
      </c>
      <c r="B8" s="17" t="s">
        <v>20</v>
      </c>
      <c r="C8" s="17" t="s">
        <v>12</v>
      </c>
      <c r="D8" s="17" t="s">
        <v>13</v>
      </c>
      <c r="E8" s="17">
        <v>4.2914</v>
      </c>
      <c r="F8" s="17">
        <v>4.2852</v>
      </c>
      <c r="G8" s="27">
        <f t="shared" si="0"/>
        <v>-0.00620000000000065</v>
      </c>
    </row>
    <row r="9" ht="20" customHeight="1" spans="1:7">
      <c r="A9" s="16" t="s">
        <v>21</v>
      </c>
      <c r="B9" s="17" t="s">
        <v>22</v>
      </c>
      <c r="C9" s="18" t="s">
        <v>18</v>
      </c>
      <c r="D9" s="17" t="s">
        <v>23</v>
      </c>
      <c r="E9" s="17">
        <v>58.6225</v>
      </c>
      <c r="F9" s="17">
        <v>55.1774</v>
      </c>
      <c r="G9" s="27">
        <f t="shared" si="0"/>
        <v>-3.4451</v>
      </c>
    </row>
    <row r="10" ht="20" customHeight="1" spans="1:7">
      <c r="A10" s="16" t="s">
        <v>24</v>
      </c>
      <c r="B10" s="17" t="s">
        <v>25</v>
      </c>
      <c r="C10" s="18" t="s">
        <v>18</v>
      </c>
      <c r="D10" s="17" t="s">
        <v>23</v>
      </c>
      <c r="E10" s="17">
        <v>58.6225</v>
      </c>
      <c r="F10" s="17">
        <v>55.1774</v>
      </c>
      <c r="G10" s="27">
        <f t="shared" si="0"/>
        <v>-3.4451</v>
      </c>
    </row>
    <row r="11" ht="20" customHeight="1" spans="1:7">
      <c r="A11" s="16" t="s">
        <v>26</v>
      </c>
      <c r="B11" s="17" t="s">
        <v>27</v>
      </c>
      <c r="C11" s="17" t="s">
        <v>18</v>
      </c>
      <c r="D11" s="17" t="s">
        <v>23</v>
      </c>
      <c r="E11" s="17">
        <v>1156.7224</v>
      </c>
      <c r="F11" s="17">
        <v>1124.7724</v>
      </c>
      <c r="G11" s="27">
        <f t="shared" si="0"/>
        <v>-31.95</v>
      </c>
    </row>
    <row r="12" ht="20" customHeight="1" spans="1:7">
      <c r="A12" s="16" t="s">
        <v>28</v>
      </c>
      <c r="B12" s="17" t="s">
        <v>29</v>
      </c>
      <c r="C12" s="18" t="s">
        <v>30</v>
      </c>
      <c r="D12" s="19" t="s">
        <v>31</v>
      </c>
      <c r="E12" s="17">
        <v>1050.8331</v>
      </c>
      <c r="F12" s="17">
        <v>1030.4923</v>
      </c>
      <c r="G12" s="27">
        <f t="shared" si="0"/>
        <v>-20.3408000000002</v>
      </c>
    </row>
    <row r="13" ht="20" customHeight="1" spans="1:7">
      <c r="A13" s="16" t="s">
        <v>32</v>
      </c>
      <c r="B13" s="17" t="s">
        <v>33</v>
      </c>
      <c r="C13" s="18" t="s">
        <v>30</v>
      </c>
      <c r="D13" s="17" t="s">
        <v>34</v>
      </c>
      <c r="E13" s="17">
        <v>67.9959</v>
      </c>
      <c r="F13" s="17">
        <v>61.3426</v>
      </c>
      <c r="G13" s="27">
        <f t="shared" si="0"/>
        <v>-6.65330000000001</v>
      </c>
    </row>
    <row r="14" ht="25" customHeight="1" spans="1:7">
      <c r="A14" s="16" t="s">
        <v>35</v>
      </c>
      <c r="B14" s="17" t="s">
        <v>36</v>
      </c>
      <c r="C14" s="17" t="s">
        <v>37</v>
      </c>
      <c r="D14" s="17" t="s">
        <v>38</v>
      </c>
      <c r="E14" s="17">
        <v>37.8934</v>
      </c>
      <c r="F14" s="17">
        <v>32.9375</v>
      </c>
      <c r="G14" s="27">
        <f t="shared" si="0"/>
        <v>-4.9559</v>
      </c>
    </row>
    <row r="15" ht="20" customHeight="1" spans="1:7">
      <c r="A15" s="16" t="s">
        <v>39</v>
      </c>
      <c r="B15" s="17" t="s">
        <v>40</v>
      </c>
      <c r="C15" s="18" t="s">
        <v>41</v>
      </c>
      <c r="D15" s="20">
        <v>10</v>
      </c>
      <c r="E15" s="17">
        <v>22.9413</v>
      </c>
      <c r="F15" s="17">
        <v>22.5243</v>
      </c>
      <c r="G15" s="27">
        <f t="shared" si="0"/>
        <v>-0.416999999999998</v>
      </c>
    </row>
    <row r="16" ht="20" customHeight="1" spans="1:7">
      <c r="A16" s="16" t="s">
        <v>42</v>
      </c>
      <c r="B16" s="17" t="s">
        <v>43</v>
      </c>
      <c r="C16" s="18" t="s">
        <v>41</v>
      </c>
      <c r="D16" s="20">
        <v>10</v>
      </c>
      <c r="E16" s="17">
        <v>22.9413</v>
      </c>
      <c r="F16" s="17">
        <v>22.5243</v>
      </c>
      <c r="G16" s="27">
        <f t="shared" si="0"/>
        <v>-0.416999999999998</v>
      </c>
    </row>
    <row r="17" ht="20" customHeight="1" spans="1:7">
      <c r="A17" s="16" t="s">
        <v>44</v>
      </c>
      <c r="B17" s="17" t="s">
        <v>45</v>
      </c>
      <c r="C17" s="17" t="s">
        <v>12</v>
      </c>
      <c r="D17" s="18" t="s">
        <v>13</v>
      </c>
      <c r="E17" s="17">
        <v>80.6589</v>
      </c>
      <c r="F17" s="17">
        <v>80.683</v>
      </c>
      <c r="G17" s="27">
        <f t="shared" si="0"/>
        <v>0.0241000000000042</v>
      </c>
    </row>
    <row r="18" ht="20" customHeight="1" spans="1:7">
      <c r="A18" s="16" t="s">
        <v>46</v>
      </c>
      <c r="B18" s="17" t="s">
        <v>47</v>
      </c>
      <c r="C18" s="18" t="s">
        <v>12</v>
      </c>
      <c r="D18" s="17" t="s">
        <v>13</v>
      </c>
      <c r="E18" s="17">
        <v>80.6589</v>
      </c>
      <c r="F18" s="17">
        <v>80.683</v>
      </c>
      <c r="G18" s="27">
        <f t="shared" si="0"/>
        <v>0.0241000000000042</v>
      </c>
    </row>
    <row r="19" ht="20" customHeight="1" spans="1:7">
      <c r="A19" s="16" t="s">
        <v>48</v>
      </c>
      <c r="B19" s="17" t="s">
        <v>49</v>
      </c>
      <c r="C19" s="18" t="s">
        <v>50</v>
      </c>
      <c r="D19" s="17"/>
      <c r="E19" s="17">
        <v>77.5878</v>
      </c>
      <c r="F19" s="17">
        <v>70.0572</v>
      </c>
      <c r="G19" s="27">
        <f t="shared" si="0"/>
        <v>-7.53060000000001</v>
      </c>
    </row>
    <row r="20" ht="20" customHeight="1" spans="1:7">
      <c r="A20" s="16" t="s">
        <v>51</v>
      </c>
      <c r="B20" s="17" t="s">
        <v>52</v>
      </c>
      <c r="C20" s="17" t="s">
        <v>50</v>
      </c>
      <c r="D20" s="17"/>
      <c r="E20" s="17">
        <v>56.7006</v>
      </c>
      <c r="F20" s="17">
        <v>49.9692</v>
      </c>
      <c r="G20" s="27">
        <f t="shared" si="0"/>
        <v>-6.7314</v>
      </c>
    </row>
    <row r="21" ht="20" customHeight="1" spans="1:7">
      <c r="A21" s="16" t="s">
        <v>53</v>
      </c>
      <c r="B21" s="17" t="s">
        <v>54</v>
      </c>
      <c r="C21" s="18" t="s">
        <v>50</v>
      </c>
      <c r="D21" s="17"/>
      <c r="E21" s="17">
        <v>20.8872</v>
      </c>
      <c r="F21" s="17">
        <v>20.088</v>
      </c>
      <c r="G21" s="27">
        <f t="shared" si="0"/>
        <v>-0.799199999999999</v>
      </c>
    </row>
    <row r="22" s="2" customFormat="1" ht="25" customHeight="1" spans="1:7">
      <c r="A22" s="13" t="s">
        <v>55</v>
      </c>
      <c r="B22" s="14" t="s">
        <v>56</v>
      </c>
      <c r="C22" s="15" t="s">
        <v>12</v>
      </c>
      <c r="D22" s="15" t="s">
        <v>13</v>
      </c>
      <c r="E22" s="28">
        <v>2.25</v>
      </c>
      <c r="F22" s="28">
        <v>2.25</v>
      </c>
      <c r="G22" s="27">
        <f t="shared" si="0"/>
        <v>0</v>
      </c>
    </row>
    <row r="23" s="3" customFormat="1" ht="20" customHeight="1" spans="1:7">
      <c r="A23" s="21" t="s">
        <v>57</v>
      </c>
      <c r="B23" s="22" t="s">
        <v>58</v>
      </c>
      <c r="C23" s="22" t="s">
        <v>59</v>
      </c>
      <c r="D23" s="22"/>
      <c r="E23" s="22">
        <v>2.25</v>
      </c>
      <c r="F23" s="22">
        <v>2.25</v>
      </c>
      <c r="G23" s="27">
        <f t="shared" ref="G23:G39" si="1">F23-E23</f>
        <v>0</v>
      </c>
    </row>
    <row r="24" s="3" customFormat="1" ht="20" customHeight="1" spans="1:7">
      <c r="A24" s="21" t="s">
        <v>60</v>
      </c>
      <c r="B24" s="22" t="s">
        <v>61</v>
      </c>
      <c r="C24" s="22" t="s">
        <v>59</v>
      </c>
      <c r="D24" s="22">
        <v>1.5</v>
      </c>
      <c r="E24" s="22">
        <v>2.25</v>
      </c>
      <c r="F24" s="22">
        <v>2.25</v>
      </c>
      <c r="G24" s="27">
        <f t="shared" si="1"/>
        <v>0</v>
      </c>
    </row>
    <row r="25" s="2" customFormat="1" ht="25" customHeight="1" spans="1:7">
      <c r="A25" s="13" t="s">
        <v>62</v>
      </c>
      <c r="B25" s="14" t="s">
        <v>63</v>
      </c>
      <c r="C25" s="15" t="s">
        <v>12</v>
      </c>
      <c r="D25" s="15" t="s">
        <v>13</v>
      </c>
      <c r="E25" s="14">
        <v>163.2957</v>
      </c>
      <c r="F25" s="14">
        <v>142.5753</v>
      </c>
      <c r="G25" s="27">
        <f t="shared" si="1"/>
        <v>-20.7204</v>
      </c>
    </row>
    <row r="26" s="3" customFormat="1" ht="20" customHeight="1" spans="1:7">
      <c r="A26" s="21" t="s">
        <v>64</v>
      </c>
      <c r="B26" s="22" t="s">
        <v>65</v>
      </c>
      <c r="C26" s="22" t="s">
        <v>12</v>
      </c>
      <c r="D26" s="22" t="s">
        <v>13</v>
      </c>
      <c r="E26" s="22">
        <v>111.094</v>
      </c>
      <c r="F26" s="22">
        <v>90.7792</v>
      </c>
      <c r="G26" s="27">
        <f t="shared" si="1"/>
        <v>-20.3148</v>
      </c>
    </row>
    <row r="27" s="3" customFormat="1" ht="20" customHeight="1" spans="1:7">
      <c r="A27" s="21" t="s">
        <v>66</v>
      </c>
      <c r="B27" s="22" t="s">
        <v>67</v>
      </c>
      <c r="C27" s="22" t="s">
        <v>12</v>
      </c>
      <c r="D27" s="22" t="s">
        <v>13</v>
      </c>
      <c r="E27" s="22">
        <v>55.8695</v>
      </c>
      <c r="F27" s="22">
        <v>47.9385</v>
      </c>
      <c r="G27" s="27">
        <f t="shared" si="1"/>
        <v>-7.931</v>
      </c>
    </row>
    <row r="28" s="3" customFormat="1" ht="20" customHeight="1" spans="1:7">
      <c r="A28" s="21" t="s">
        <v>68</v>
      </c>
      <c r="B28" s="22" t="s">
        <v>69</v>
      </c>
      <c r="C28" s="22" t="s">
        <v>12</v>
      </c>
      <c r="D28" s="22" t="s">
        <v>13</v>
      </c>
      <c r="E28" s="22">
        <v>6.7212</v>
      </c>
      <c r="F28" s="22">
        <v>0</v>
      </c>
      <c r="G28" s="27">
        <f t="shared" si="1"/>
        <v>-6.7212</v>
      </c>
    </row>
    <row r="29" s="3" customFormat="1" ht="20" customHeight="1" spans="1:7">
      <c r="A29" s="21" t="s">
        <v>70</v>
      </c>
      <c r="B29" s="22" t="s">
        <v>71</v>
      </c>
      <c r="C29" s="22" t="s">
        <v>12</v>
      </c>
      <c r="D29" s="22" t="s">
        <v>13</v>
      </c>
      <c r="E29" s="22">
        <v>35.6193</v>
      </c>
      <c r="F29" s="22">
        <v>30.1569</v>
      </c>
      <c r="G29" s="27">
        <f t="shared" si="1"/>
        <v>-5.4624</v>
      </c>
    </row>
    <row r="30" s="3" customFormat="1" ht="20" customHeight="1" spans="1:7">
      <c r="A30" s="21" t="s">
        <v>72</v>
      </c>
      <c r="B30" s="22" t="s">
        <v>73</v>
      </c>
      <c r="C30" s="22" t="s">
        <v>12</v>
      </c>
      <c r="D30" s="22" t="s">
        <v>13</v>
      </c>
      <c r="E30" s="22">
        <v>1</v>
      </c>
      <c r="F30" s="22">
        <v>0.8858</v>
      </c>
      <c r="G30" s="27">
        <f t="shared" si="1"/>
        <v>-0.1142</v>
      </c>
    </row>
    <row r="31" s="3" customFormat="1" ht="20" customHeight="1" spans="1:7">
      <c r="A31" s="21" t="s">
        <v>74</v>
      </c>
      <c r="B31" s="22" t="s">
        <v>75</v>
      </c>
      <c r="C31" s="22" t="s">
        <v>12</v>
      </c>
      <c r="D31" s="22" t="s">
        <v>13</v>
      </c>
      <c r="E31" s="22">
        <v>11.798</v>
      </c>
      <c r="F31" s="22">
        <v>11.798</v>
      </c>
      <c r="G31" s="27">
        <f t="shared" si="1"/>
        <v>0</v>
      </c>
    </row>
    <row r="32" s="3" customFormat="1" ht="20" customHeight="1" spans="1:7">
      <c r="A32" s="21" t="s">
        <v>76</v>
      </c>
      <c r="B32" s="22" t="s">
        <v>77</v>
      </c>
      <c r="C32" s="22" t="s">
        <v>12</v>
      </c>
      <c r="D32" s="22" t="s">
        <v>13</v>
      </c>
      <c r="E32" s="22">
        <v>40.7801</v>
      </c>
      <c r="F32" s="22">
        <v>40.5908</v>
      </c>
      <c r="G32" s="27">
        <f t="shared" si="1"/>
        <v>-0.189299999999996</v>
      </c>
    </row>
    <row r="33" s="3" customFormat="1" ht="20" customHeight="1" spans="1:7">
      <c r="A33" s="21" t="s">
        <v>78</v>
      </c>
      <c r="B33" s="22" t="s">
        <v>79</v>
      </c>
      <c r="C33" s="22" t="s">
        <v>12</v>
      </c>
      <c r="D33" s="22" t="s">
        <v>13</v>
      </c>
      <c r="E33" s="22">
        <v>4.1874</v>
      </c>
      <c r="F33" s="22">
        <v>4.1874</v>
      </c>
      <c r="G33" s="27">
        <f t="shared" si="1"/>
        <v>0</v>
      </c>
    </row>
    <row r="34" s="3" customFormat="1" ht="20" customHeight="1" spans="1:7">
      <c r="A34" s="21" t="s">
        <v>80</v>
      </c>
      <c r="B34" s="22" t="s">
        <v>81</v>
      </c>
      <c r="C34" s="22" t="s">
        <v>12</v>
      </c>
      <c r="D34" s="22" t="s">
        <v>13</v>
      </c>
      <c r="E34" s="22">
        <v>1.5807</v>
      </c>
      <c r="F34" s="22">
        <v>1.5807</v>
      </c>
      <c r="G34" s="27">
        <f t="shared" si="1"/>
        <v>0</v>
      </c>
    </row>
    <row r="35" s="3" customFormat="1" ht="20" customHeight="1" spans="1:7">
      <c r="A35" s="21" t="s">
        <v>82</v>
      </c>
      <c r="B35" s="22" t="s">
        <v>83</v>
      </c>
      <c r="C35" s="22" t="s">
        <v>12</v>
      </c>
      <c r="D35" s="22" t="s">
        <v>13</v>
      </c>
      <c r="E35" s="22">
        <v>5.6535</v>
      </c>
      <c r="F35" s="22">
        <v>5.4372</v>
      </c>
      <c r="G35" s="27">
        <f t="shared" si="1"/>
        <v>-0.2163</v>
      </c>
    </row>
    <row r="36" s="3" customFormat="1" ht="20" customHeight="1" spans="1:7">
      <c r="A36" s="21" t="s">
        <v>84</v>
      </c>
      <c r="B36" s="22" t="s">
        <v>85</v>
      </c>
      <c r="C36" s="22" t="s">
        <v>12</v>
      </c>
      <c r="D36" s="22" t="s">
        <v>13</v>
      </c>
      <c r="E36" s="22">
        <v>0</v>
      </c>
      <c r="F36" s="22">
        <v>0</v>
      </c>
      <c r="G36" s="27">
        <f t="shared" si="1"/>
        <v>0</v>
      </c>
    </row>
    <row r="37" s="2" customFormat="1" ht="25" customHeight="1" spans="1:7">
      <c r="A37" s="13" t="s">
        <v>86</v>
      </c>
      <c r="B37" s="14" t="s">
        <v>87</v>
      </c>
      <c r="C37" s="15" t="s">
        <v>12</v>
      </c>
      <c r="D37" s="15" t="s">
        <v>13</v>
      </c>
      <c r="E37" s="14">
        <v>78.9456</v>
      </c>
      <c r="F37" s="14">
        <v>75.2058</v>
      </c>
      <c r="G37" s="26">
        <f t="shared" si="1"/>
        <v>-3.7398</v>
      </c>
    </row>
    <row r="38" s="3" customFormat="1" ht="20" customHeight="1" spans="1:7">
      <c r="A38" s="21" t="s">
        <v>88</v>
      </c>
      <c r="B38" s="22" t="s">
        <v>89</v>
      </c>
      <c r="C38" s="22" t="s">
        <v>12</v>
      </c>
      <c r="D38" s="22" t="s">
        <v>13</v>
      </c>
      <c r="E38" s="35">
        <v>78.9456</v>
      </c>
      <c r="F38" s="35">
        <v>75.2058</v>
      </c>
      <c r="G38" s="36">
        <f t="shared" si="1"/>
        <v>-3.7398</v>
      </c>
    </row>
    <row r="39" s="2" customFormat="1" ht="25" customHeight="1" spans="1:7">
      <c r="A39" s="32" t="s">
        <v>90</v>
      </c>
      <c r="B39" s="33" t="s">
        <v>91</v>
      </c>
      <c r="C39" s="34" t="s">
        <v>12</v>
      </c>
      <c r="D39" s="34" t="s">
        <v>13</v>
      </c>
      <c r="E39" s="33">
        <v>1657.8571</v>
      </c>
      <c r="F39" s="37">
        <v>1579.32</v>
      </c>
      <c r="G39" s="38">
        <f t="shared" si="1"/>
        <v>-78.5371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86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国道G228线湛江坡头潭村至关草段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2024-02-29T23:08:00Z</cp:lastPrinted>
  <dcterms:modified xsi:type="dcterms:W3CDTF">2024-08-29T05:40:00Z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B604B275660043958CB32F27D5A695B4_13</vt:lpwstr>
  </property>
  <property fmtid="{D5CDD505-2E9C-101B-9397-08002B2CF9AE}" pid="3" name="KSOProductBuildVer">
    <vt:lpwstr>2052-0.0.0.0</vt:lpwstr>
  </property>
</Properties>
</file>