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2715" windowWidth="28080" windowHeight="11580"/>
  </bookViews>
  <sheets>
    <sheet name="国道G240线英德大站波罗坑鸦鹰头段" sheetId="2" r:id="rId1"/>
  </sheets>
  <definedNames>
    <definedName name="_xlnm.Print_Titles" localSheetId="0">国道G240线英德大站波罗坑鸦鹰头段!$3:$4</definedName>
  </definedNames>
  <calcPr calcId="145621"/>
  <oleSize ref="A1:G42"/>
</workbook>
</file>

<file path=xl/sharedStrings.xml><?xml version="1.0" encoding="utf-8"?>
<sst xmlns="http://schemas.openxmlformats.org/spreadsheetml/2006/main" count="76" uniqueCount="74">
  <si>
    <t>项</t>
  </si>
  <si>
    <t>目</t>
  </si>
  <si>
    <t>节</t>
  </si>
  <si>
    <t>工程或费用名称</t>
  </si>
  <si>
    <t>方案设计</t>
  </si>
  <si>
    <t>概算（万元）</t>
  </si>
  <si>
    <t>附件</t>
    <phoneticPr fontId="3" type="noConversion"/>
  </si>
  <si>
    <t>审查意见</t>
    <phoneticPr fontId="3" type="noConversion"/>
  </si>
  <si>
    <t>增（＋）减（－）金额（万元）</t>
    <phoneticPr fontId="3" type="noConversion"/>
  </si>
  <si>
    <t>第一部分 建筑安装工程费</t>
  </si>
  <si>
    <t>临时工程</t>
  </si>
  <si>
    <t>路基工程</t>
  </si>
  <si>
    <t>路基防护与加固工程</t>
  </si>
  <si>
    <t>一般边坡防护与加固</t>
  </si>
  <si>
    <t>专项费用</t>
  </si>
  <si>
    <t>施工场地建设费</t>
  </si>
  <si>
    <t>安全生产费</t>
  </si>
  <si>
    <t>第二部分 土地使用及拆迁补偿费</t>
  </si>
  <si>
    <t>第三部分 工程建设其他费用</t>
  </si>
  <si>
    <t>建设项目管理费</t>
  </si>
  <si>
    <t>建设单位（业主）管理费</t>
  </si>
  <si>
    <t>工程监理费</t>
  </si>
  <si>
    <t>设计文件审查费</t>
  </si>
  <si>
    <t>竣（交）工验收试验检测费</t>
  </si>
  <si>
    <t>建设项目前期工作费</t>
  </si>
  <si>
    <t>工程保险费</t>
  </si>
  <si>
    <t>第四部分 预备费</t>
  </si>
  <si>
    <t>公路基本造价</t>
  </si>
  <si>
    <t>101</t>
  </si>
  <si>
    <t>102</t>
  </si>
  <si>
    <t>排水工程</t>
  </si>
  <si>
    <t>10207</t>
  </si>
  <si>
    <t>1020701</t>
  </si>
  <si>
    <t>110</t>
  </si>
  <si>
    <t>11001</t>
  </si>
  <si>
    <t>11002</t>
  </si>
  <si>
    <t>301</t>
  </si>
  <si>
    <t>30101</t>
  </si>
  <si>
    <t>30103</t>
  </si>
  <si>
    <t>30104</t>
  </si>
  <si>
    <t>30105</t>
  </si>
  <si>
    <t>303</t>
  </si>
  <si>
    <t>30303</t>
  </si>
  <si>
    <t>308</t>
  </si>
  <si>
    <t>10201</t>
  </si>
  <si>
    <t>401</t>
  </si>
  <si>
    <t>基本预备费</t>
  </si>
  <si>
    <t>1020601</t>
  </si>
  <si>
    <t>边沟</t>
  </si>
  <si>
    <t>勘察设计费</t>
  </si>
  <si>
    <t>10101</t>
  </si>
  <si>
    <t>10202</t>
  </si>
  <si>
    <t>路基挖方</t>
  </si>
  <si>
    <t>201</t>
  </si>
  <si>
    <t>土地使用费</t>
  </si>
  <si>
    <t>临时交通维护费</t>
  </si>
  <si>
    <t>10104</t>
  </si>
  <si>
    <t>边坡监测费用</t>
  </si>
  <si>
    <t>边坡卸载</t>
  </si>
  <si>
    <t>1020101</t>
  </si>
  <si>
    <t>边坡卸载挖土方</t>
  </si>
  <si>
    <t>1020201</t>
  </si>
  <si>
    <t>挖土方</t>
  </si>
  <si>
    <t>10204</t>
  </si>
  <si>
    <t>结构物台背回填</t>
  </si>
  <si>
    <t>1020402</t>
  </si>
  <si>
    <t>挡墙墙背回填</t>
  </si>
  <si>
    <t>GD10206</t>
  </si>
  <si>
    <t>LJ0201</t>
  </si>
  <si>
    <t>LJ0604</t>
  </si>
  <si>
    <t>急流槽</t>
  </si>
  <si>
    <t>20101</t>
  </si>
  <si>
    <t>永久征用土地</t>
  </si>
  <si>
    <t>国道G240线英德大站波罗坑鸦鹰头段灾毁恢复重建工程方案设计概算审查表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</si>
</sst>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_ "/>
    <numFmt numFmtId="178" formatCode="0.0_ "/>
  </numFmts>
  <fonts count="12" x14ac:knownFonts="1">
    <font>
      <sz val="12"/>
      <color rgb="FF000000"/>
      <name val="宋体"/>
      <charset val="134"/>
    </font>
    <font>
      <sz val="10"/>
      <color rgb="FF000000"/>
      <name val="Arial"/>
      <family val="2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仿宋_GB2312"/>
      <family val="3"/>
      <charset val="134"/>
    </font>
    <font>
      <b/>
      <sz val="12"/>
      <color rgb="FF000000"/>
      <name val="宋体"/>
      <family val="3"/>
      <charset val="134"/>
    </font>
    <font>
      <sz val="16"/>
      <color rgb="FF000000"/>
      <name val="宋体"/>
      <family val="3"/>
      <charset val="134"/>
    </font>
    <font>
      <sz val="12"/>
      <color indexed="8"/>
      <name val="仿宋_GB2312"/>
      <family val="3"/>
      <charset val="134"/>
    </font>
    <font>
      <sz val="12"/>
      <color rgb="FF000000"/>
      <name val="仿宋_GB2312"/>
      <family val="3"/>
      <charset val="134"/>
    </font>
    <font>
      <b/>
      <sz val="12"/>
      <color rgb="FF000000"/>
      <name val="仿宋_GB2312"/>
      <family val="3"/>
      <charset val="134"/>
    </font>
    <font>
      <sz val="14"/>
      <color rgb="FF000000"/>
      <name val="黑体"/>
      <family val="3"/>
      <charset val="134"/>
    </font>
    <font>
      <sz val="16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vertical="top"/>
    </xf>
    <xf numFmtId="0" fontId="7" fillId="2" borderId="5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176" fontId="7" fillId="2" borderId="1" xfId="0" applyNumberFormat="1" applyFont="1" applyFill="1" applyBorder="1" applyAlignment="1">
      <alignment horizontal="center" vertical="center" shrinkToFit="1"/>
    </xf>
    <xf numFmtId="176" fontId="8" fillId="2" borderId="6" xfId="0" applyNumberFormat="1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7" fillId="2" borderId="7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8" fillId="0" borderId="0" xfId="0" applyFont="1" applyFill="1" applyAlignment="1">
      <alignment vertical="top"/>
    </xf>
    <xf numFmtId="0" fontId="8" fillId="0" borderId="0" xfId="0" applyFont="1" applyFill="1" applyAlignment="1">
      <alignment horizontal="center" vertical="center"/>
    </xf>
    <xf numFmtId="177" fontId="8" fillId="2" borderId="6" xfId="0" applyNumberFormat="1" applyFont="1" applyFill="1" applyBorder="1" applyAlignment="1">
      <alignment horizontal="center" vertical="center" wrapText="1"/>
    </xf>
    <xf numFmtId="178" fontId="7" fillId="2" borderId="1" xfId="0" applyNumberFormat="1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176" fontId="4" fillId="2" borderId="1" xfId="0" applyNumberFormat="1" applyFont="1" applyFill="1" applyBorder="1" applyAlignment="1">
      <alignment horizontal="center" vertical="center" shrinkToFit="1"/>
    </xf>
    <xf numFmtId="176" fontId="9" fillId="2" borderId="6" xfId="0" applyNumberFormat="1" applyFont="1" applyFill="1" applyBorder="1" applyAlignment="1">
      <alignment horizontal="center" vertical="center" wrapText="1"/>
    </xf>
    <xf numFmtId="177" fontId="9" fillId="2" borderId="6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shrinkToFit="1"/>
    </xf>
    <xf numFmtId="176" fontId="4" fillId="2" borderId="8" xfId="0" applyNumberFormat="1" applyFont="1" applyFill="1" applyBorder="1" applyAlignment="1">
      <alignment horizontal="center" vertical="center" shrinkToFit="1"/>
    </xf>
    <xf numFmtId="176" fontId="9" fillId="2" borderId="9" xfId="0" applyNumberFormat="1" applyFont="1" applyFill="1" applyBorder="1" applyAlignment="1">
      <alignment horizontal="center" vertical="center" wrapText="1"/>
    </xf>
    <xf numFmtId="177" fontId="8" fillId="2" borderId="1" xfId="0" applyNumberFormat="1" applyFont="1" applyFill="1" applyBorder="1" applyAlignment="1">
      <alignment horizontal="center" vertical="center" wrapText="1"/>
    </xf>
    <xf numFmtId="177" fontId="9" fillId="2" borderId="1" xfId="0" applyNumberFormat="1" applyFont="1" applyFill="1" applyBorder="1" applyAlignment="1">
      <alignment horizontal="center" vertical="center" wrapText="1"/>
    </xf>
    <xf numFmtId="178" fontId="7" fillId="2" borderId="6" xfId="0" applyNumberFormat="1" applyFont="1" applyFill="1" applyBorder="1" applyAlignment="1">
      <alignment horizontal="center" vertical="center" shrinkToFit="1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zoomScale="115" zoomScaleNormal="115" workbookViewId="0">
      <selection activeCell="A2" sqref="A2:G2"/>
    </sheetView>
  </sheetViews>
  <sheetFormatPr defaultRowHeight="14.25" x14ac:dyDescent="0.15"/>
  <cols>
    <col min="1" max="1" width="5.25" style="1" customWidth="1"/>
    <col min="2" max="2" width="9.375" style="1" customWidth="1"/>
    <col min="3" max="3" width="11.875" style="1" customWidth="1"/>
    <col min="4" max="4" width="34.25" style="2" customWidth="1"/>
    <col min="5" max="5" width="14.5" style="1" customWidth="1"/>
    <col min="6" max="6" width="15" style="1" customWidth="1"/>
    <col min="7" max="7" width="17.625" style="1" customWidth="1"/>
  </cols>
  <sheetData>
    <row r="1" spans="1:7" s="3" customFormat="1" ht="24.95" customHeight="1" x14ac:dyDescent="0.15">
      <c r="A1" s="36" t="s">
        <v>6</v>
      </c>
      <c r="B1" s="36"/>
      <c r="C1" s="36"/>
      <c r="D1" s="4"/>
      <c r="E1" s="5"/>
      <c r="F1" s="5"/>
      <c r="G1" s="5"/>
    </row>
    <row r="2" spans="1:7" ht="35.1" customHeight="1" thickBot="1" x14ac:dyDescent="0.2">
      <c r="A2" s="37" t="s">
        <v>73</v>
      </c>
      <c r="B2" s="38"/>
      <c r="C2" s="38"/>
      <c r="D2" s="38"/>
      <c r="E2" s="38"/>
      <c r="F2" s="38"/>
      <c r="G2" s="38"/>
    </row>
    <row r="3" spans="1:7" ht="24.95" customHeight="1" x14ac:dyDescent="0.15">
      <c r="A3" s="30" t="s">
        <v>0</v>
      </c>
      <c r="B3" s="32" t="s">
        <v>1</v>
      </c>
      <c r="C3" s="32" t="s">
        <v>2</v>
      </c>
      <c r="D3" s="32" t="s">
        <v>3</v>
      </c>
      <c r="E3" s="28" t="s">
        <v>4</v>
      </c>
      <c r="F3" s="28" t="s">
        <v>7</v>
      </c>
      <c r="G3" s="34" t="s">
        <v>8</v>
      </c>
    </row>
    <row r="4" spans="1:7" ht="24.95" customHeight="1" x14ac:dyDescent="0.15">
      <c r="A4" s="31"/>
      <c r="B4" s="33"/>
      <c r="C4" s="33"/>
      <c r="D4" s="33"/>
      <c r="E4" s="29" t="s">
        <v>5</v>
      </c>
      <c r="F4" s="29" t="s">
        <v>5</v>
      </c>
      <c r="G4" s="35"/>
    </row>
    <row r="5" spans="1:7" s="10" customFormat="1" ht="20.100000000000001" customHeight="1" x14ac:dyDescent="0.15">
      <c r="A5" s="17"/>
      <c r="B5" s="18"/>
      <c r="C5" s="18"/>
      <c r="D5" s="18" t="s">
        <v>9</v>
      </c>
      <c r="E5" s="19">
        <v>510.43360000000001</v>
      </c>
      <c r="F5" s="19">
        <v>437.17010000000005</v>
      </c>
      <c r="G5" s="20">
        <f>F5-E5</f>
        <v>-73.263499999999965</v>
      </c>
    </row>
    <row r="6" spans="1:7" s="10" customFormat="1" ht="20.100000000000001" customHeight="1" x14ac:dyDescent="0.15">
      <c r="A6" s="6" t="s">
        <v>28</v>
      </c>
      <c r="B6" s="7"/>
      <c r="C6" s="7"/>
      <c r="D6" s="7" t="s">
        <v>10</v>
      </c>
      <c r="E6" s="8">
        <v>63.150300000000001</v>
      </c>
      <c r="F6" s="16">
        <v>42.398600000000002</v>
      </c>
      <c r="G6" s="9">
        <f t="shared" ref="G6:G38" si="0">F6-E6</f>
        <v>-20.7517</v>
      </c>
    </row>
    <row r="7" spans="1:7" s="10" customFormat="1" ht="20.100000000000001" customHeight="1" x14ac:dyDescent="0.15">
      <c r="A7" s="6"/>
      <c r="B7" s="7" t="s">
        <v>50</v>
      </c>
      <c r="C7" s="7"/>
      <c r="D7" s="7" t="s">
        <v>55</v>
      </c>
      <c r="E7" s="8">
        <v>0.89430000000000009</v>
      </c>
      <c r="F7" s="8">
        <v>0.89460000000000006</v>
      </c>
      <c r="G7" s="15">
        <f t="shared" si="0"/>
        <v>2.9999999999996696E-4</v>
      </c>
    </row>
    <row r="8" spans="1:7" s="10" customFormat="1" ht="20.100000000000001" customHeight="1" x14ac:dyDescent="0.15">
      <c r="A8" s="6"/>
      <c r="B8" s="7" t="s">
        <v>56</v>
      </c>
      <c r="C8" s="7"/>
      <c r="D8" s="7" t="s">
        <v>57</v>
      </c>
      <c r="E8" s="8">
        <v>62.256</v>
      </c>
      <c r="F8" s="16">
        <v>41.504000000000005</v>
      </c>
      <c r="G8" s="9">
        <f t="shared" si="0"/>
        <v>-20.751999999999995</v>
      </c>
    </row>
    <row r="9" spans="1:7" s="10" customFormat="1" ht="20.100000000000001" customHeight="1" x14ac:dyDescent="0.15">
      <c r="A9" s="6" t="s">
        <v>29</v>
      </c>
      <c r="B9" s="7"/>
      <c r="C9" s="7"/>
      <c r="D9" s="7" t="s">
        <v>11</v>
      </c>
      <c r="E9" s="8">
        <v>417.56560000000002</v>
      </c>
      <c r="F9" s="8">
        <v>368.93990000000002</v>
      </c>
      <c r="G9" s="9">
        <f t="shared" si="0"/>
        <v>-48.625699999999995</v>
      </c>
    </row>
    <row r="10" spans="1:7" s="10" customFormat="1" ht="20.100000000000001" customHeight="1" x14ac:dyDescent="0.15">
      <c r="A10" s="6"/>
      <c r="B10" s="7" t="s">
        <v>44</v>
      </c>
      <c r="C10" s="7"/>
      <c r="D10" s="7" t="s">
        <v>58</v>
      </c>
      <c r="E10" s="8">
        <v>15.786100000000001</v>
      </c>
      <c r="F10" s="8">
        <v>16.752000000000002</v>
      </c>
      <c r="G10" s="9">
        <f t="shared" si="0"/>
        <v>0.96590000000000131</v>
      </c>
    </row>
    <row r="11" spans="1:7" s="10" customFormat="1" ht="20.100000000000001" customHeight="1" x14ac:dyDescent="0.15">
      <c r="A11" s="6"/>
      <c r="B11" s="7"/>
      <c r="C11" s="7" t="s">
        <v>59</v>
      </c>
      <c r="D11" s="7" t="s">
        <v>60</v>
      </c>
      <c r="E11" s="8">
        <v>15.786100000000001</v>
      </c>
      <c r="F11" s="8">
        <v>16.752000000000002</v>
      </c>
      <c r="G11" s="9">
        <f t="shared" si="0"/>
        <v>0.96590000000000131</v>
      </c>
    </row>
    <row r="12" spans="1:7" s="10" customFormat="1" ht="20.100000000000001" customHeight="1" x14ac:dyDescent="0.15">
      <c r="A12" s="6"/>
      <c r="B12" s="7" t="s">
        <v>51</v>
      </c>
      <c r="C12" s="7"/>
      <c r="D12" s="7" t="s">
        <v>52</v>
      </c>
      <c r="E12" s="8">
        <v>5.2183000000000002</v>
      </c>
      <c r="F12" s="8">
        <v>5.4369000000000005</v>
      </c>
      <c r="G12" s="9">
        <f t="shared" si="0"/>
        <v>0.21860000000000035</v>
      </c>
    </row>
    <row r="13" spans="1:7" s="10" customFormat="1" ht="20.100000000000001" customHeight="1" x14ac:dyDescent="0.15">
      <c r="A13" s="6"/>
      <c r="B13" s="7"/>
      <c r="C13" s="7" t="s">
        <v>61</v>
      </c>
      <c r="D13" s="7" t="s">
        <v>62</v>
      </c>
      <c r="E13" s="8">
        <v>5.2183000000000002</v>
      </c>
      <c r="F13" s="8">
        <v>5.4369000000000005</v>
      </c>
      <c r="G13" s="9">
        <f t="shared" si="0"/>
        <v>0.21860000000000035</v>
      </c>
    </row>
    <row r="14" spans="1:7" s="10" customFormat="1" ht="20.100000000000001" customHeight="1" x14ac:dyDescent="0.15">
      <c r="A14" s="6"/>
      <c r="B14" s="7" t="s">
        <v>63</v>
      </c>
      <c r="C14" s="7"/>
      <c r="D14" s="7" t="s">
        <v>64</v>
      </c>
      <c r="E14" s="8">
        <v>32.906100000000002</v>
      </c>
      <c r="F14" s="8">
        <v>24.058500000000002</v>
      </c>
      <c r="G14" s="9">
        <f t="shared" si="0"/>
        <v>-8.8475999999999999</v>
      </c>
    </row>
    <row r="15" spans="1:7" s="10" customFormat="1" ht="20.100000000000001" customHeight="1" x14ac:dyDescent="0.15">
      <c r="A15" s="6"/>
      <c r="B15" s="7"/>
      <c r="C15" s="7" t="s">
        <v>65</v>
      </c>
      <c r="D15" s="7" t="s">
        <v>66</v>
      </c>
      <c r="E15" s="8">
        <v>32.906100000000002</v>
      </c>
      <c r="F15" s="8">
        <v>24.058500000000002</v>
      </c>
      <c r="G15" s="9">
        <f t="shared" si="0"/>
        <v>-8.8475999999999999</v>
      </c>
    </row>
    <row r="16" spans="1:7" s="10" customFormat="1" ht="20.100000000000001" customHeight="1" x14ac:dyDescent="0.15">
      <c r="A16" s="6"/>
      <c r="B16" s="7" t="s">
        <v>31</v>
      </c>
      <c r="C16" s="7"/>
      <c r="D16" s="7" t="s">
        <v>12</v>
      </c>
      <c r="E16" s="8">
        <v>341.30850000000004</v>
      </c>
      <c r="F16" s="8">
        <v>301.20510000000002</v>
      </c>
      <c r="G16" s="27">
        <f t="shared" si="0"/>
        <v>-40.103400000000022</v>
      </c>
    </row>
    <row r="17" spans="1:7" s="10" customFormat="1" ht="20.100000000000001" customHeight="1" x14ac:dyDescent="0.15">
      <c r="A17" s="6"/>
      <c r="B17" s="7"/>
      <c r="C17" s="7" t="s">
        <v>32</v>
      </c>
      <c r="D17" s="7" t="s">
        <v>13</v>
      </c>
      <c r="E17" s="8">
        <v>341.30850000000004</v>
      </c>
      <c r="F17" s="8">
        <v>301.20510000000002</v>
      </c>
      <c r="G17" s="27">
        <f t="shared" si="0"/>
        <v>-40.103400000000022</v>
      </c>
    </row>
    <row r="18" spans="1:7" s="10" customFormat="1" ht="20.100000000000001" customHeight="1" x14ac:dyDescent="0.15">
      <c r="A18" s="6"/>
      <c r="B18" s="7" t="s">
        <v>67</v>
      </c>
      <c r="C18" s="7"/>
      <c r="D18" s="7" t="s">
        <v>30</v>
      </c>
      <c r="E18" s="8">
        <v>22.346600000000002</v>
      </c>
      <c r="F18" s="8">
        <v>21.487400000000001</v>
      </c>
      <c r="G18" s="9">
        <f t="shared" si="0"/>
        <v>-0.8592000000000013</v>
      </c>
    </row>
    <row r="19" spans="1:7" s="10" customFormat="1" ht="20.100000000000001" customHeight="1" x14ac:dyDescent="0.15">
      <c r="A19" s="6"/>
      <c r="B19" s="7"/>
      <c r="C19" s="7" t="s">
        <v>68</v>
      </c>
      <c r="D19" s="7" t="s">
        <v>62</v>
      </c>
      <c r="E19" s="8">
        <v>1.5667</v>
      </c>
      <c r="F19" s="8">
        <v>1.9796</v>
      </c>
      <c r="G19" s="9">
        <f t="shared" si="0"/>
        <v>0.41290000000000004</v>
      </c>
    </row>
    <row r="20" spans="1:7" s="10" customFormat="1" ht="20.100000000000001" customHeight="1" x14ac:dyDescent="0.15">
      <c r="A20" s="6"/>
      <c r="B20" s="7"/>
      <c r="C20" s="7" t="s">
        <v>47</v>
      </c>
      <c r="D20" s="7" t="s">
        <v>48</v>
      </c>
      <c r="E20" s="8">
        <v>15.8445</v>
      </c>
      <c r="F20" s="16">
        <v>14.802200000000001</v>
      </c>
      <c r="G20" s="9">
        <f t="shared" si="0"/>
        <v>-1.0422999999999991</v>
      </c>
    </row>
    <row r="21" spans="1:7" s="10" customFormat="1" ht="20.100000000000001" customHeight="1" x14ac:dyDescent="0.15">
      <c r="A21" s="6"/>
      <c r="B21" s="7"/>
      <c r="C21" s="7" t="s">
        <v>69</v>
      </c>
      <c r="D21" s="7" t="s">
        <v>70</v>
      </c>
      <c r="E21" s="8">
        <v>4.9354000000000005</v>
      </c>
      <c r="F21" s="8">
        <v>4.7056000000000004</v>
      </c>
      <c r="G21" s="9">
        <f t="shared" si="0"/>
        <v>-0.2298</v>
      </c>
    </row>
    <row r="22" spans="1:7" s="10" customFormat="1" ht="20.100000000000001" customHeight="1" x14ac:dyDescent="0.15">
      <c r="A22" s="6" t="s">
        <v>33</v>
      </c>
      <c r="B22" s="7"/>
      <c r="C22" s="7"/>
      <c r="D22" s="7" t="s">
        <v>14</v>
      </c>
      <c r="E22" s="8">
        <v>29.717700000000001</v>
      </c>
      <c r="F22" s="8">
        <v>25.831600000000002</v>
      </c>
      <c r="G22" s="9">
        <f t="shared" si="0"/>
        <v>-3.886099999999999</v>
      </c>
    </row>
    <row r="23" spans="1:7" s="10" customFormat="1" ht="20.100000000000001" customHeight="1" x14ac:dyDescent="0.15">
      <c r="A23" s="6"/>
      <c r="B23" s="7" t="s">
        <v>34</v>
      </c>
      <c r="C23" s="7"/>
      <c r="D23" s="7" t="s">
        <v>15</v>
      </c>
      <c r="E23" s="8">
        <v>22.174300000000002</v>
      </c>
      <c r="F23" s="8">
        <v>19.371000000000002</v>
      </c>
      <c r="G23" s="27">
        <f t="shared" si="0"/>
        <v>-2.8033000000000001</v>
      </c>
    </row>
    <row r="24" spans="1:7" s="10" customFormat="1" ht="20.100000000000001" customHeight="1" x14ac:dyDescent="0.15">
      <c r="A24" s="6"/>
      <c r="B24" s="7" t="s">
        <v>35</v>
      </c>
      <c r="C24" s="7"/>
      <c r="D24" s="7" t="s">
        <v>16</v>
      </c>
      <c r="E24" s="8">
        <v>7.5434000000000001</v>
      </c>
      <c r="F24" s="8">
        <v>6.4606000000000003</v>
      </c>
      <c r="G24" s="9">
        <f t="shared" si="0"/>
        <v>-1.0827999999999998</v>
      </c>
    </row>
    <row r="25" spans="1:7" s="10" customFormat="1" ht="20.100000000000001" customHeight="1" x14ac:dyDescent="0.15">
      <c r="A25" s="6"/>
      <c r="B25" s="7"/>
      <c r="C25" s="7"/>
      <c r="D25" s="18" t="s">
        <v>17</v>
      </c>
      <c r="E25" s="19">
        <v>30.241600000000002</v>
      </c>
      <c r="F25" s="19">
        <v>30.241600000000002</v>
      </c>
      <c r="G25" s="21">
        <f t="shared" si="0"/>
        <v>0</v>
      </c>
    </row>
    <row r="26" spans="1:7" s="10" customFormat="1" ht="20.100000000000001" customHeight="1" x14ac:dyDescent="0.15">
      <c r="A26" s="6" t="s">
        <v>53</v>
      </c>
      <c r="B26" s="7"/>
      <c r="C26" s="7"/>
      <c r="D26" s="7" t="s">
        <v>54</v>
      </c>
      <c r="E26" s="8">
        <v>30.241600000000002</v>
      </c>
      <c r="F26" s="8">
        <v>30.241600000000002</v>
      </c>
      <c r="G26" s="15">
        <f t="shared" si="0"/>
        <v>0</v>
      </c>
    </row>
    <row r="27" spans="1:7" s="10" customFormat="1" ht="20.100000000000001" customHeight="1" x14ac:dyDescent="0.15">
      <c r="A27" s="6"/>
      <c r="B27" s="7" t="s">
        <v>71</v>
      </c>
      <c r="C27" s="7"/>
      <c r="D27" s="7" t="s">
        <v>72</v>
      </c>
      <c r="E27" s="8">
        <v>30.241600000000002</v>
      </c>
      <c r="F27" s="8">
        <v>30.241600000000002</v>
      </c>
      <c r="G27" s="15">
        <f t="shared" si="0"/>
        <v>0</v>
      </c>
    </row>
    <row r="28" spans="1:7" s="10" customFormat="1" ht="20.100000000000001" customHeight="1" x14ac:dyDescent="0.15">
      <c r="A28" s="6"/>
      <c r="B28" s="7"/>
      <c r="C28" s="7"/>
      <c r="D28" s="18" t="s">
        <v>18</v>
      </c>
      <c r="E28" s="19">
        <v>71.9251</v>
      </c>
      <c r="F28" s="19">
        <v>63.842000000000006</v>
      </c>
      <c r="G28" s="20">
        <f t="shared" si="0"/>
        <v>-8.0830999999999946</v>
      </c>
    </row>
    <row r="29" spans="1:7" s="10" customFormat="1" ht="20.100000000000001" customHeight="1" x14ac:dyDescent="0.15">
      <c r="A29" s="6" t="s">
        <v>36</v>
      </c>
      <c r="B29" s="7"/>
      <c r="C29" s="7"/>
      <c r="D29" s="7" t="s">
        <v>19</v>
      </c>
      <c r="E29" s="8">
        <v>35.864400000000003</v>
      </c>
      <c r="F29" s="8">
        <v>31.212900000000001</v>
      </c>
      <c r="G29" s="9">
        <f t="shared" si="0"/>
        <v>-4.6515000000000022</v>
      </c>
    </row>
    <row r="30" spans="1:7" s="10" customFormat="1" ht="20.100000000000001" customHeight="1" x14ac:dyDescent="0.15">
      <c r="A30" s="6"/>
      <c r="B30" s="7" t="s">
        <v>37</v>
      </c>
      <c r="C30" s="7"/>
      <c r="D30" s="7" t="s">
        <v>20</v>
      </c>
      <c r="E30" s="8">
        <v>21.624000000000002</v>
      </c>
      <c r="F30" s="8">
        <v>18.884</v>
      </c>
      <c r="G30" s="9">
        <f t="shared" si="0"/>
        <v>-2.740000000000002</v>
      </c>
    </row>
    <row r="31" spans="1:7" s="10" customFormat="1" ht="20.100000000000001" customHeight="1" x14ac:dyDescent="0.15">
      <c r="A31" s="6"/>
      <c r="B31" s="7" t="s">
        <v>38</v>
      </c>
      <c r="C31" s="7"/>
      <c r="D31" s="7" t="s">
        <v>21</v>
      </c>
      <c r="E31" s="8">
        <v>13.3537</v>
      </c>
      <c r="F31" s="8">
        <v>11.6616</v>
      </c>
      <c r="G31" s="9">
        <f t="shared" si="0"/>
        <v>-1.6920999999999999</v>
      </c>
    </row>
    <row r="32" spans="1:7" s="10" customFormat="1" ht="20.100000000000001" customHeight="1" x14ac:dyDescent="0.15">
      <c r="A32" s="6"/>
      <c r="B32" s="7" t="s">
        <v>39</v>
      </c>
      <c r="C32" s="7"/>
      <c r="D32" s="7" t="s">
        <v>22</v>
      </c>
      <c r="E32" s="8">
        <v>0.3427</v>
      </c>
      <c r="F32" s="16">
        <v>0.29930000000000001</v>
      </c>
      <c r="G32" s="9">
        <f t="shared" si="0"/>
        <v>-4.3399999999999994E-2</v>
      </c>
    </row>
    <row r="33" spans="1:7" s="10" customFormat="1" ht="20.100000000000001" customHeight="1" x14ac:dyDescent="0.15">
      <c r="A33" s="6"/>
      <c r="B33" s="7" t="s">
        <v>40</v>
      </c>
      <c r="C33" s="7"/>
      <c r="D33" s="7" t="s">
        <v>23</v>
      </c>
      <c r="E33" s="8">
        <v>0.54400000000000004</v>
      </c>
      <c r="F33" s="8">
        <v>0.36799999999999999</v>
      </c>
      <c r="G33" s="9">
        <f t="shared" si="0"/>
        <v>-0.17600000000000005</v>
      </c>
    </row>
    <row r="34" spans="1:7" s="10" customFormat="1" ht="20.100000000000001" customHeight="1" x14ac:dyDescent="0.15">
      <c r="A34" s="6" t="s">
        <v>41</v>
      </c>
      <c r="B34" s="7"/>
      <c r="C34" s="7"/>
      <c r="D34" s="7" t="s">
        <v>24</v>
      </c>
      <c r="E34" s="8">
        <v>34.018999999999998</v>
      </c>
      <c r="F34" s="8">
        <v>30.880400000000002</v>
      </c>
      <c r="G34" s="9">
        <f t="shared" si="0"/>
        <v>-3.1385999999999967</v>
      </c>
    </row>
    <row r="35" spans="1:7" s="10" customFormat="1" ht="20.100000000000001" customHeight="1" x14ac:dyDescent="0.15">
      <c r="A35" s="6"/>
      <c r="B35" s="7" t="s">
        <v>42</v>
      </c>
      <c r="C35" s="7"/>
      <c r="D35" s="7" t="s">
        <v>49</v>
      </c>
      <c r="E35" s="8">
        <v>34.018999999999998</v>
      </c>
      <c r="F35" s="8">
        <v>30.880400000000002</v>
      </c>
      <c r="G35" s="9">
        <f t="shared" si="0"/>
        <v>-3.1385999999999967</v>
      </c>
    </row>
    <row r="36" spans="1:7" s="10" customFormat="1" ht="20.100000000000001" customHeight="1" x14ac:dyDescent="0.15">
      <c r="A36" s="6" t="s">
        <v>43</v>
      </c>
      <c r="B36" s="7"/>
      <c r="C36" s="7"/>
      <c r="D36" s="7" t="s">
        <v>25</v>
      </c>
      <c r="E36" s="8">
        <v>2.0417000000000001</v>
      </c>
      <c r="F36" s="8">
        <v>1.7487000000000001</v>
      </c>
      <c r="G36" s="9">
        <f t="shared" si="0"/>
        <v>-0.29299999999999993</v>
      </c>
    </row>
    <row r="37" spans="1:7" s="10" customFormat="1" ht="20.100000000000001" customHeight="1" x14ac:dyDescent="0.15">
      <c r="A37" s="6"/>
      <c r="B37" s="7"/>
      <c r="C37" s="7"/>
      <c r="D37" s="18" t="s">
        <v>26</v>
      </c>
      <c r="E37" s="19">
        <v>18.378</v>
      </c>
      <c r="F37" s="26">
        <v>0</v>
      </c>
      <c r="G37" s="20">
        <f>F37-E37</f>
        <v>-18.378</v>
      </c>
    </row>
    <row r="38" spans="1:7" s="10" customFormat="1" ht="20.100000000000001" customHeight="1" x14ac:dyDescent="0.15">
      <c r="A38" s="6" t="s">
        <v>45</v>
      </c>
      <c r="B38" s="7"/>
      <c r="C38" s="7"/>
      <c r="D38" s="7" t="s">
        <v>46</v>
      </c>
      <c r="E38" s="8">
        <v>18.378</v>
      </c>
      <c r="F38" s="25">
        <v>0</v>
      </c>
      <c r="G38" s="9">
        <f t="shared" si="0"/>
        <v>-18.378</v>
      </c>
    </row>
    <row r="39" spans="1:7" s="10" customFormat="1" ht="20.100000000000001" customHeight="1" thickBot="1" x14ac:dyDescent="0.2">
      <c r="A39" s="11"/>
      <c r="B39" s="12"/>
      <c r="C39" s="12"/>
      <c r="D39" s="22" t="s">
        <v>27</v>
      </c>
      <c r="E39" s="23">
        <v>630.98</v>
      </c>
      <c r="F39" s="23">
        <v>531.25</v>
      </c>
      <c r="G39" s="24">
        <f>F39-E39</f>
        <v>-99.730000000000018</v>
      </c>
    </row>
    <row r="40" spans="1:7" s="10" customFormat="1" x14ac:dyDescent="0.15">
      <c r="A40" s="13"/>
      <c r="B40" s="13"/>
      <c r="C40" s="13"/>
      <c r="D40" s="14"/>
      <c r="E40" s="13"/>
      <c r="F40" s="13"/>
      <c r="G40" s="13"/>
    </row>
    <row r="41" spans="1:7" s="10" customFormat="1" x14ac:dyDescent="0.15">
      <c r="A41" s="13"/>
      <c r="B41" s="13"/>
      <c r="C41" s="13"/>
      <c r="D41" s="14"/>
      <c r="E41" s="13"/>
      <c r="F41" s="13"/>
      <c r="G41" s="13"/>
    </row>
    <row r="42" spans="1:7" s="10" customFormat="1" x14ac:dyDescent="0.15">
      <c r="A42" s="13"/>
      <c r="B42" s="13"/>
      <c r="C42" s="13"/>
      <c r="D42" s="14"/>
      <c r="E42" s="13"/>
      <c r="F42" s="13"/>
      <c r="G42" s="13"/>
    </row>
  </sheetData>
  <mergeCells count="7">
    <mergeCell ref="A1:C1"/>
    <mergeCell ref="A2:G2"/>
    <mergeCell ref="A3:A4"/>
    <mergeCell ref="B3:B4"/>
    <mergeCell ref="C3:C4"/>
    <mergeCell ref="D3:D4"/>
    <mergeCell ref="G3:G4"/>
  </mergeCells>
  <phoneticPr fontId="3" type="noConversion"/>
  <printOptions horizontalCentered="1"/>
  <pageMargins left="0.70866141732283472" right="0.70866141732283472" top="0.59055118110236227" bottom="0.59055118110236227" header="0.31496062992125984" footer="0.31496062992125984"/>
  <pageSetup paperSize="9" scale="76" fitToHeight="0" orientation="portrait" useFirstPageNumber="1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国道G240线英德大站波罗坑鸦鹰头段</vt:lpstr>
      <vt:lpstr>国道G240线英德大站波罗坑鸦鹰头段!Print_Titles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谢胡敏</cp:lastModifiedBy>
  <cp:lastPrinted>2024-01-29T09:25:49Z</cp:lastPrinted>
  <dcterms:created xsi:type="dcterms:W3CDTF">2022-09-13T09:42:00Z</dcterms:created>
  <dcterms:modified xsi:type="dcterms:W3CDTF">2024-01-29T09:25:50Z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2052-11.1.0.12358</vt:lpwstr>
  </property>
</Properties>
</file>