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715" windowWidth="28080" windowHeight="11580"/>
  </bookViews>
  <sheets>
    <sheet name="省道S522线连南西米洞至虎叉塘段" sheetId="1" r:id="rId1"/>
  </sheets>
  <definedNames>
    <definedName name="_xlnm.Print_Area" localSheetId="0">省道S522线连南西米洞至虎叉塘段!$A$1:$G$32</definedName>
  </definedNames>
  <calcPr calcId="145621"/>
  <oleSize ref="A1:G3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<sst xmlns="http://schemas.openxmlformats.org/spreadsheetml/2006/main" count="106" uniqueCount="70">
  <si>
    <t>附件</t>
  </si>
  <si>
    <t>分项编号</t>
  </si>
  <si>
    <t>工程或费用名称</t>
  </si>
  <si>
    <t>单位</t>
  </si>
  <si>
    <t>总数量</t>
  </si>
  <si>
    <t>方案设计</t>
  </si>
  <si>
    <t>审查意见</t>
  </si>
  <si>
    <t>增（+）减
（-）金额
 （万元）</t>
  </si>
  <si>
    <t>概算（万元）</t>
  </si>
  <si>
    <t>第一部分 建筑安装工程费</t>
  </si>
  <si>
    <t>公路公里</t>
  </si>
  <si>
    <t>12.600</t>
  </si>
  <si>
    <t>101</t>
  </si>
  <si>
    <t>临时工程</t>
  </si>
  <si>
    <t>GD10104</t>
  </si>
  <si>
    <t>其他临时工程</t>
  </si>
  <si>
    <t>102</t>
  </si>
  <si>
    <t>路基工程</t>
  </si>
  <si>
    <t>km</t>
  </si>
  <si>
    <t>GD10201</t>
  </si>
  <si>
    <t>场地清理</t>
  </si>
  <si>
    <t>1.469</t>
  </si>
  <si>
    <t>GD10206</t>
  </si>
  <si>
    <t>排水工程</t>
  </si>
  <si>
    <t>1.738</t>
  </si>
  <si>
    <t>103</t>
  </si>
  <si>
    <t>路面工程</t>
  </si>
  <si>
    <t>GD10301</t>
  </si>
  <si>
    <t>沥青混凝土路面</t>
  </si>
  <si>
    <t>106</t>
  </si>
  <si>
    <t>交叉工程</t>
  </si>
  <si>
    <t>处</t>
  </si>
  <si>
    <t>10601</t>
  </si>
  <si>
    <t>平面交叉</t>
  </si>
  <si>
    <t>107</t>
  </si>
  <si>
    <t>交通工程及沿线设施</t>
  </si>
  <si>
    <t>10701</t>
  </si>
  <si>
    <t>交通安全设施</t>
  </si>
  <si>
    <t>110</t>
  </si>
  <si>
    <t>专项费用</t>
  </si>
  <si>
    <t>元</t>
  </si>
  <si>
    <t>11001</t>
  </si>
  <si>
    <t>施工场地建设费</t>
  </si>
  <si>
    <t>11002</t>
  </si>
  <si>
    <t>安全生产费</t>
  </si>
  <si>
    <t>2</t>
  </si>
  <si>
    <t>第二部分 土地使用及拆迁补偿费</t>
  </si>
  <si>
    <t>201</t>
  </si>
  <si>
    <t>土地使用费</t>
  </si>
  <si>
    <t>亩</t>
  </si>
  <si>
    <t>20102</t>
  </si>
  <si>
    <t>临时用地</t>
  </si>
  <si>
    <t>3</t>
  </si>
  <si>
    <t>第三部分 工程建设其他费用</t>
  </si>
  <si>
    <t>301</t>
  </si>
  <si>
    <t>建设项目管理费</t>
  </si>
  <si>
    <t>30103</t>
  </si>
  <si>
    <t>工程监理费</t>
  </si>
  <si>
    <t>30104</t>
  </si>
  <si>
    <t>设计文件审查费</t>
  </si>
  <si>
    <t>30105</t>
  </si>
  <si>
    <t>竣（交）工验收试验检测费</t>
  </si>
  <si>
    <t>303</t>
  </si>
  <si>
    <t>建设项目前期工作费</t>
  </si>
  <si>
    <t>工程保险费</t>
  </si>
  <si>
    <t>第四部分 预备费</t>
  </si>
  <si>
    <t>基本预备费</t>
  </si>
  <si>
    <t>公路基本造价</t>
  </si>
  <si>
    <t>省道S522线连南西米洞至虎叉塘段路面预防养护及功能性修复养护工程方案设计概算审查表</t>
    <phoneticPr fontId="7" type="noConversion"/>
  </si>
  <si>
    <r>
      <t>m</t>
    </r>
    <r>
      <rPr>
        <vertAlign val="superscript"/>
        <sz val="10"/>
        <color theme="1"/>
        <rFont val="仿宋_GB2312"/>
        <charset val="134"/>
      </rPr>
      <t>2</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</si>
</sst>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_);[Red]\(0.0000\)"/>
    <numFmt numFmtId="177" formatCode="0.0000_ "/>
    <numFmt numFmtId="178" formatCode="0.00_ "/>
    <numFmt numFmtId="179" formatCode="0.0000"/>
  </numFmts>
  <fonts count="12" x14ac:knownFonts="1">
    <font>
      <sz val="12"/>
      <color indexed="8"/>
      <name val="宋体"/>
      <charset val="134"/>
    </font>
    <font>
      <sz val="14"/>
      <color theme="1"/>
      <name val="宋体"/>
      <charset val="134"/>
      <scheme val="minor"/>
    </font>
    <font>
      <b/>
      <sz val="10"/>
      <name val="仿宋_GB2312"/>
      <charset val="134"/>
    </font>
    <font>
      <sz val="10"/>
      <color theme="1"/>
      <name val="宋体"/>
      <family val="3"/>
      <charset val="134"/>
      <scheme val="minor"/>
    </font>
    <font>
      <b/>
      <sz val="10"/>
      <color theme="1"/>
      <name val="仿宋_GB2312"/>
      <charset val="134"/>
    </font>
    <font>
      <sz val="10"/>
      <color theme="1"/>
      <name val="仿宋_GB2312"/>
      <charset val="134"/>
    </font>
    <font>
      <sz val="20"/>
      <color theme="1"/>
      <name val="宋体"/>
      <family val="3"/>
      <charset val="134"/>
      <scheme val="minor"/>
    </font>
    <font>
      <sz val="9"/>
      <name val="宋体"/>
      <family val="3"/>
      <charset val="134"/>
    </font>
    <font>
      <vertAlign val="superscript"/>
      <sz val="10"/>
      <color theme="1"/>
      <name val="仿宋_GB2312"/>
      <charset val="134"/>
    </font>
    <font>
      <sz val="14"/>
      <name val="黑体"/>
      <family val="3"/>
      <charset val="134"/>
    </font>
    <font>
      <sz val="12"/>
      <name val="黑体"/>
      <family val="3"/>
      <charset val="134"/>
    </font>
    <font>
      <sz val="18"/>
      <color theme="1"/>
      <name val="方正小标宋简体"/>
      <family val="3"/>
      <charset val="134"/>
    </font>
  </fonts>
  <fills count="2">
    <fill>
      <patternFill patternType="none"/>
    </fill>
    <fill>
      <patternFill patternType="gray125"/>
    </fill>
  </fills>
  <borders count="1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35">
    <xf numFmtId="0" fontId="0" fillId="0" borderId="0" xfId="0" applyAlignment="1">
      <alignment horizontal="left" vertical="center" wrapText="1"/>
    </xf>
    <xf numFmtId="0" fontId="1" fillId="0" borderId="0" xfId="0" applyFont="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176" fontId="4" fillId="0" borderId="6" xfId="0" applyNumberFormat="1" applyFont="1" applyBorder="1" applyAlignment="1">
      <alignment horizontal="center" vertical="center" wrapText="1"/>
    </xf>
    <xf numFmtId="177" fontId="4" fillId="0" borderId="7" xfId="0" applyNumberFormat="1" applyFont="1" applyBorder="1" applyAlignment="1">
      <alignment horizontal="center" vertical="center" wrapText="1"/>
    </xf>
    <xf numFmtId="0" fontId="5" fillId="0" borderId="5" xfId="0" applyFont="1" applyBorder="1" applyAlignment="1">
      <alignment horizontal="center" vertical="center" wrapText="1"/>
    </xf>
    <xf numFmtId="2" fontId="5" fillId="0" borderId="6" xfId="0" applyNumberFormat="1" applyFont="1" applyBorder="1" applyAlignment="1">
      <alignment horizontal="center" vertical="center" wrapText="1"/>
    </xf>
    <xf numFmtId="178" fontId="5" fillId="0" borderId="7"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179" fontId="4" fillId="0" borderId="6" xfId="0" applyNumberFormat="1" applyFont="1" applyBorder="1" applyAlignment="1">
      <alignment horizontal="center" vertical="center" wrapText="1"/>
    </xf>
    <xf numFmtId="2" fontId="4" fillId="0" borderId="6"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wrapText="1"/>
    </xf>
    <xf numFmtId="177" fontId="5" fillId="0" borderId="7" xfId="0" applyNumberFormat="1" applyFont="1" applyBorder="1" applyAlignment="1">
      <alignment horizontal="center" vertical="center" wrapText="1"/>
    </xf>
    <xf numFmtId="178" fontId="4" fillId="0" borderId="7"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179" fontId="4" fillId="0" borderId="9"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177" fontId="4" fillId="0" borderId="10"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view="pageBreakPreview" zoomScale="115" zoomScaleNormal="115" zoomScaleSheetLayoutView="115" workbookViewId="0">
      <selection sqref="A1:G32"/>
    </sheetView>
  </sheetViews>
  <sheetFormatPr defaultColWidth="9" defaultRowHeight="18.75" x14ac:dyDescent="0.15"/>
  <cols>
    <col min="1" max="1" width="9.625" style="1" customWidth="1"/>
    <col min="2" max="2" width="28.625" style="1" customWidth="1"/>
    <col min="3" max="3" width="9.125" style="1" customWidth="1"/>
    <col min="4" max="4" width="10.125" style="1" customWidth="1"/>
    <col min="5" max="5" width="12.75" style="1" customWidth="1"/>
    <col min="6" max="6" width="12.875" style="1" customWidth="1"/>
    <col min="7" max="7" width="11.5" style="1" customWidth="1"/>
    <col min="8" max="8" width="20" customWidth="1"/>
  </cols>
  <sheetData>
    <row r="1" spans="1:7" s="1" customFormat="1" ht="24.95" customHeight="1" x14ac:dyDescent="0.15">
      <c r="A1" s="32" t="s">
        <v>0</v>
      </c>
      <c r="B1" s="33"/>
    </row>
    <row r="2" spans="1:7" s="15" customFormat="1" ht="50.1" customHeight="1" thickBot="1" x14ac:dyDescent="0.2">
      <c r="A2" s="34" t="s">
        <v>68</v>
      </c>
      <c r="B2" s="34"/>
      <c r="C2" s="34"/>
      <c r="D2" s="34"/>
      <c r="E2" s="34"/>
      <c r="F2" s="34"/>
      <c r="G2" s="34"/>
    </row>
    <row r="3" spans="1:7" s="1" customFormat="1" ht="24.95" customHeight="1" x14ac:dyDescent="0.15">
      <c r="A3" s="26" t="s">
        <v>1</v>
      </c>
      <c r="B3" s="28" t="s">
        <v>2</v>
      </c>
      <c r="C3" s="28" t="s">
        <v>3</v>
      </c>
      <c r="D3" s="28" t="s">
        <v>4</v>
      </c>
      <c r="E3" s="13" t="s">
        <v>5</v>
      </c>
      <c r="F3" s="13" t="s">
        <v>6</v>
      </c>
      <c r="G3" s="30" t="s">
        <v>7</v>
      </c>
    </row>
    <row r="4" spans="1:7" s="1" customFormat="1" ht="24.95" customHeight="1" x14ac:dyDescent="0.15">
      <c r="A4" s="27"/>
      <c r="B4" s="29"/>
      <c r="C4" s="29"/>
      <c r="D4" s="29"/>
      <c r="E4" s="14" t="s">
        <v>8</v>
      </c>
      <c r="F4" s="14" t="s">
        <v>8</v>
      </c>
      <c r="G4" s="31"/>
    </row>
    <row r="5" spans="1:7" s="1" customFormat="1" ht="20.100000000000001" customHeight="1" x14ac:dyDescent="0.15">
      <c r="A5" s="2">
        <v>1</v>
      </c>
      <c r="B5" s="3" t="s">
        <v>9</v>
      </c>
      <c r="C5" s="4" t="s">
        <v>10</v>
      </c>
      <c r="D5" s="4" t="s">
        <v>11</v>
      </c>
      <c r="E5" s="5">
        <v>1271.2243000000001</v>
      </c>
      <c r="F5" s="18">
        <v>1300.8</v>
      </c>
      <c r="G5" s="6">
        <f>F5-E5</f>
        <v>29.57569999999987</v>
      </c>
    </row>
    <row r="6" spans="1:7" s="1" customFormat="1" ht="20.100000000000001" customHeight="1" x14ac:dyDescent="0.15">
      <c r="A6" s="7" t="s">
        <v>12</v>
      </c>
      <c r="B6" s="4" t="s">
        <v>13</v>
      </c>
      <c r="C6" s="4" t="s">
        <v>10</v>
      </c>
      <c r="D6" s="4" t="s">
        <v>11</v>
      </c>
      <c r="E6" s="8">
        <v>9.1205999999999996</v>
      </c>
      <c r="F6" s="8">
        <v>7.1087999999999996</v>
      </c>
      <c r="G6" s="16">
        <f>F6-E6</f>
        <v>-2.0118</v>
      </c>
    </row>
    <row r="7" spans="1:7" s="1" customFormat="1" ht="20.100000000000001" customHeight="1" x14ac:dyDescent="0.15">
      <c r="A7" s="10" t="s">
        <v>14</v>
      </c>
      <c r="B7" s="4" t="s">
        <v>15</v>
      </c>
      <c r="C7" s="4" t="s">
        <v>10</v>
      </c>
      <c r="D7" s="4" t="s">
        <v>11</v>
      </c>
      <c r="E7" s="8">
        <v>9.1205999999999996</v>
      </c>
      <c r="F7" s="8">
        <v>7.1087999999999996</v>
      </c>
      <c r="G7" s="16">
        <f t="shared" ref="G7:G31" si="0">F7-E7</f>
        <v>-2.0118</v>
      </c>
    </row>
    <row r="8" spans="1:7" s="1" customFormat="1" ht="20.100000000000001" customHeight="1" x14ac:dyDescent="0.15">
      <c r="A8" s="7" t="s">
        <v>16</v>
      </c>
      <c r="B8" s="4" t="s">
        <v>17</v>
      </c>
      <c r="C8" s="4" t="s">
        <v>18</v>
      </c>
      <c r="D8" s="4" t="s">
        <v>11</v>
      </c>
      <c r="E8" s="8">
        <v>52.551499999999997</v>
      </c>
      <c r="F8" s="8">
        <v>64.712500000000006</v>
      </c>
      <c r="G8" s="16">
        <f t="shared" si="0"/>
        <v>12.161000000000008</v>
      </c>
    </row>
    <row r="9" spans="1:7" s="1" customFormat="1" ht="20.100000000000001" customHeight="1" x14ac:dyDescent="0.15">
      <c r="A9" s="10" t="s">
        <v>19</v>
      </c>
      <c r="B9" s="4" t="s">
        <v>20</v>
      </c>
      <c r="C9" s="4" t="s">
        <v>18</v>
      </c>
      <c r="D9" s="4" t="s">
        <v>21</v>
      </c>
      <c r="E9" s="8">
        <v>33.558999999999997</v>
      </c>
      <c r="F9" s="8">
        <v>46.881599999999999</v>
      </c>
      <c r="G9" s="16">
        <f t="shared" si="0"/>
        <v>13.322600000000001</v>
      </c>
    </row>
    <row r="10" spans="1:7" s="1" customFormat="1" ht="20.100000000000001" customHeight="1" x14ac:dyDescent="0.15">
      <c r="A10" s="10" t="s">
        <v>22</v>
      </c>
      <c r="B10" s="4" t="s">
        <v>23</v>
      </c>
      <c r="C10" s="4" t="s">
        <v>18</v>
      </c>
      <c r="D10" s="4" t="s">
        <v>24</v>
      </c>
      <c r="E10" s="8">
        <v>18.9925</v>
      </c>
      <c r="F10" s="8">
        <v>17.8309</v>
      </c>
      <c r="G10" s="16">
        <f t="shared" si="0"/>
        <v>-1.1616</v>
      </c>
    </row>
    <row r="11" spans="1:7" s="1" customFormat="1" ht="20.100000000000001" customHeight="1" x14ac:dyDescent="0.15">
      <c r="A11" s="7" t="s">
        <v>25</v>
      </c>
      <c r="B11" s="4" t="s">
        <v>26</v>
      </c>
      <c r="C11" s="4" t="s">
        <v>18</v>
      </c>
      <c r="D11" s="4" t="s">
        <v>11</v>
      </c>
      <c r="E11" s="8">
        <v>986.82230000000004</v>
      </c>
      <c r="F11" s="8">
        <v>1013.1779</v>
      </c>
      <c r="G11" s="9">
        <f t="shared" si="0"/>
        <v>26.355599999999981</v>
      </c>
    </row>
    <row r="12" spans="1:7" s="1" customFormat="1" ht="20.100000000000001" customHeight="1" x14ac:dyDescent="0.15">
      <c r="A12" s="10" t="s">
        <v>27</v>
      </c>
      <c r="B12" s="4" t="s">
        <v>28</v>
      </c>
      <c r="C12" s="4" t="s">
        <v>69</v>
      </c>
      <c r="D12" s="4">
        <v>81279</v>
      </c>
      <c r="E12" s="8">
        <v>986.82230000000004</v>
      </c>
      <c r="F12" s="8">
        <v>1013.1779</v>
      </c>
      <c r="G12" s="9">
        <f t="shared" si="0"/>
        <v>26.355599999999981</v>
      </c>
    </row>
    <row r="13" spans="1:7" s="1" customFormat="1" ht="20.100000000000001" customHeight="1" x14ac:dyDescent="0.15">
      <c r="A13" s="10" t="s">
        <v>29</v>
      </c>
      <c r="B13" s="4" t="s">
        <v>30</v>
      </c>
      <c r="C13" s="4" t="s">
        <v>31</v>
      </c>
      <c r="D13" s="4"/>
      <c r="E13" s="8">
        <v>15.035600000000001</v>
      </c>
      <c r="F13" s="8">
        <v>15.7049</v>
      </c>
      <c r="G13" s="9">
        <f t="shared" si="0"/>
        <v>0.66929999999999978</v>
      </c>
    </row>
    <row r="14" spans="1:7" s="1" customFormat="1" ht="20.100000000000001" customHeight="1" x14ac:dyDescent="0.15">
      <c r="A14" s="10" t="s">
        <v>32</v>
      </c>
      <c r="B14" s="4" t="s">
        <v>33</v>
      </c>
      <c r="C14" s="4" t="s">
        <v>31</v>
      </c>
      <c r="D14" s="4"/>
      <c r="E14" s="8">
        <v>15.035600000000001</v>
      </c>
      <c r="F14" s="8">
        <v>15.7049</v>
      </c>
      <c r="G14" s="9">
        <f t="shared" si="0"/>
        <v>0.66929999999999978</v>
      </c>
    </row>
    <row r="15" spans="1:7" s="1" customFormat="1" ht="20.100000000000001" customHeight="1" x14ac:dyDescent="0.15">
      <c r="A15" s="7" t="s">
        <v>34</v>
      </c>
      <c r="B15" s="4" t="s">
        <v>35</v>
      </c>
      <c r="C15" s="4" t="s">
        <v>10</v>
      </c>
      <c r="D15" s="4" t="s">
        <v>11</v>
      </c>
      <c r="E15" s="8">
        <v>134.2062</v>
      </c>
      <c r="F15" s="8">
        <v>129.6645</v>
      </c>
      <c r="G15" s="9">
        <f t="shared" si="0"/>
        <v>-4.5416999999999916</v>
      </c>
    </row>
    <row r="16" spans="1:7" s="1" customFormat="1" ht="20.100000000000001" customHeight="1" x14ac:dyDescent="0.15">
      <c r="A16" s="10" t="s">
        <v>36</v>
      </c>
      <c r="B16" s="4" t="s">
        <v>37</v>
      </c>
      <c r="C16" s="4" t="s">
        <v>10</v>
      </c>
      <c r="D16" s="4" t="s">
        <v>11</v>
      </c>
      <c r="E16" s="8">
        <v>134.2062</v>
      </c>
      <c r="F16" s="8">
        <v>129.6645</v>
      </c>
      <c r="G16" s="9">
        <f t="shared" si="0"/>
        <v>-4.5416999999999916</v>
      </c>
    </row>
    <row r="17" spans="1:7" s="1" customFormat="1" ht="20.100000000000001" customHeight="1" x14ac:dyDescent="0.15">
      <c r="A17" s="7" t="s">
        <v>38</v>
      </c>
      <c r="B17" s="4" t="s">
        <v>39</v>
      </c>
      <c r="C17" s="4" t="s">
        <v>40</v>
      </c>
      <c r="D17" s="4"/>
      <c r="E17" s="8">
        <v>73.488100000000003</v>
      </c>
      <c r="F17" s="8">
        <v>70.427099999999996</v>
      </c>
      <c r="G17" s="9">
        <f t="shared" si="0"/>
        <v>-3.061000000000007</v>
      </c>
    </row>
    <row r="18" spans="1:7" s="1" customFormat="1" ht="20.100000000000001" customHeight="1" x14ac:dyDescent="0.15">
      <c r="A18" s="10" t="s">
        <v>41</v>
      </c>
      <c r="B18" s="4" t="s">
        <v>42</v>
      </c>
      <c r="C18" s="4" t="s">
        <v>40</v>
      </c>
      <c r="D18" s="4"/>
      <c r="E18" s="8">
        <v>54.701500000000003</v>
      </c>
      <c r="F18" s="8">
        <v>51.203499999999998</v>
      </c>
      <c r="G18" s="9">
        <f t="shared" si="0"/>
        <v>-3.4980000000000047</v>
      </c>
    </row>
    <row r="19" spans="1:7" s="1" customFormat="1" ht="20.100000000000001" customHeight="1" x14ac:dyDescent="0.15">
      <c r="A19" s="7" t="s">
        <v>43</v>
      </c>
      <c r="B19" s="4" t="s">
        <v>44</v>
      </c>
      <c r="C19" s="4" t="s">
        <v>40</v>
      </c>
      <c r="D19" s="4"/>
      <c r="E19" s="8">
        <v>18.7866</v>
      </c>
      <c r="F19" s="8">
        <v>19.223600000000001</v>
      </c>
      <c r="G19" s="16">
        <f t="shared" si="0"/>
        <v>0.43700000000000117</v>
      </c>
    </row>
    <row r="20" spans="1:7" s="1" customFormat="1" ht="20.100000000000001" customHeight="1" x14ac:dyDescent="0.15">
      <c r="A20" s="10" t="s">
        <v>45</v>
      </c>
      <c r="B20" s="3" t="s">
        <v>46</v>
      </c>
      <c r="C20" s="4" t="s">
        <v>10</v>
      </c>
      <c r="D20" s="4" t="s">
        <v>11</v>
      </c>
      <c r="E20" s="18">
        <v>0</v>
      </c>
      <c r="F20" s="12">
        <v>3.24</v>
      </c>
      <c r="G20" s="17">
        <f>F20-E20</f>
        <v>3.24</v>
      </c>
    </row>
    <row r="21" spans="1:7" s="1" customFormat="1" ht="20.100000000000001" customHeight="1" x14ac:dyDescent="0.15">
      <c r="A21" s="10" t="s">
        <v>47</v>
      </c>
      <c r="B21" s="4" t="s">
        <v>48</v>
      </c>
      <c r="C21" s="4" t="s">
        <v>49</v>
      </c>
      <c r="D21" s="19">
        <v>2.7</v>
      </c>
      <c r="E21" s="19">
        <v>0</v>
      </c>
      <c r="F21" s="8">
        <v>3.24</v>
      </c>
      <c r="G21" s="9">
        <f t="shared" si="0"/>
        <v>3.24</v>
      </c>
    </row>
    <row r="22" spans="1:7" s="1" customFormat="1" ht="20.100000000000001" customHeight="1" x14ac:dyDescent="0.15">
      <c r="A22" s="7" t="s">
        <v>50</v>
      </c>
      <c r="B22" s="4" t="s">
        <v>51</v>
      </c>
      <c r="C22" s="4" t="s">
        <v>49</v>
      </c>
      <c r="D22" s="19">
        <v>2.7</v>
      </c>
      <c r="E22" s="19">
        <v>0</v>
      </c>
      <c r="F22" s="8">
        <v>3.24</v>
      </c>
      <c r="G22" s="9">
        <f t="shared" si="0"/>
        <v>3.24</v>
      </c>
    </row>
    <row r="23" spans="1:7" s="1" customFormat="1" ht="20.100000000000001" customHeight="1" x14ac:dyDescent="0.15">
      <c r="A23" s="7" t="s">
        <v>52</v>
      </c>
      <c r="B23" s="4" t="s">
        <v>53</v>
      </c>
      <c r="C23" s="4" t="s">
        <v>10</v>
      </c>
      <c r="D23" s="4" t="s">
        <v>11</v>
      </c>
      <c r="E23" s="8">
        <v>78.465800000000002</v>
      </c>
      <c r="F23" s="8">
        <v>78.031099999999995</v>
      </c>
      <c r="G23" s="9">
        <f t="shared" si="0"/>
        <v>-0.43470000000000653</v>
      </c>
    </row>
    <row r="24" spans="1:7" s="1" customFormat="1" ht="20.100000000000001" customHeight="1" x14ac:dyDescent="0.15">
      <c r="A24" s="10" t="s">
        <v>54</v>
      </c>
      <c r="B24" s="4" t="s">
        <v>55</v>
      </c>
      <c r="C24" s="4" t="s">
        <v>10</v>
      </c>
      <c r="D24" s="4" t="s">
        <v>11</v>
      </c>
      <c r="E24" s="8">
        <v>36.432000000000002</v>
      </c>
      <c r="F24" s="8">
        <v>39.304000000000002</v>
      </c>
      <c r="G24" s="9">
        <f t="shared" si="0"/>
        <v>2.8719999999999999</v>
      </c>
    </row>
    <row r="25" spans="1:7" s="1" customFormat="1" ht="20.100000000000001" customHeight="1" x14ac:dyDescent="0.15">
      <c r="A25" s="10" t="s">
        <v>56</v>
      </c>
      <c r="B25" s="4" t="s">
        <v>57</v>
      </c>
      <c r="C25" s="4" t="s">
        <v>10</v>
      </c>
      <c r="D25" s="4" t="s">
        <v>11</v>
      </c>
      <c r="E25" s="8">
        <v>33.957900000000002</v>
      </c>
      <c r="F25" s="8">
        <v>31.1373</v>
      </c>
      <c r="G25" s="9">
        <f t="shared" si="0"/>
        <v>-2.8206000000000024</v>
      </c>
    </row>
    <row r="26" spans="1:7" s="1" customFormat="1" ht="20.100000000000001" customHeight="1" x14ac:dyDescent="0.15">
      <c r="A26" s="10" t="s">
        <v>58</v>
      </c>
      <c r="B26" s="4" t="s">
        <v>59</v>
      </c>
      <c r="C26" s="4" t="s">
        <v>10</v>
      </c>
      <c r="D26" s="4" t="s">
        <v>11</v>
      </c>
      <c r="E26" s="8">
        <v>1.0250999999999999</v>
      </c>
      <c r="F26" s="8">
        <v>0.92169999999999996</v>
      </c>
      <c r="G26" s="9">
        <f t="shared" si="0"/>
        <v>-0.10339999999999994</v>
      </c>
    </row>
    <row r="27" spans="1:7" s="1" customFormat="1" ht="20.100000000000001" customHeight="1" x14ac:dyDescent="0.15">
      <c r="A27" s="10" t="s">
        <v>60</v>
      </c>
      <c r="B27" s="4" t="s">
        <v>61</v>
      </c>
      <c r="C27" s="4" t="s">
        <v>10</v>
      </c>
      <c r="D27" s="4" t="s">
        <v>11</v>
      </c>
      <c r="E27" s="8">
        <v>1.4490000000000001</v>
      </c>
      <c r="F27" s="8">
        <v>7.2450000000000001</v>
      </c>
      <c r="G27" s="9">
        <f t="shared" si="0"/>
        <v>5.7960000000000003</v>
      </c>
    </row>
    <row r="28" spans="1:7" s="1" customFormat="1" ht="20.100000000000001" customHeight="1" x14ac:dyDescent="0.15">
      <c r="A28" s="10" t="s">
        <v>62</v>
      </c>
      <c r="B28" s="4" t="s">
        <v>63</v>
      </c>
      <c r="C28" s="4" t="s">
        <v>10</v>
      </c>
      <c r="D28" s="4" t="s">
        <v>11</v>
      </c>
      <c r="E28" s="8">
        <v>36.948900000000002</v>
      </c>
      <c r="F28" s="8">
        <v>33.523899999999998</v>
      </c>
      <c r="G28" s="9">
        <f t="shared" si="0"/>
        <v>-3.4250000000000043</v>
      </c>
    </row>
    <row r="29" spans="1:7" ht="20.100000000000001" customHeight="1" x14ac:dyDescent="0.15">
      <c r="A29" s="10">
        <v>308</v>
      </c>
      <c r="B29" s="4" t="s">
        <v>64</v>
      </c>
      <c r="C29" s="4" t="s">
        <v>10</v>
      </c>
      <c r="D29" s="4">
        <v>11.334</v>
      </c>
      <c r="E29" s="8">
        <v>5.0849000000000002</v>
      </c>
      <c r="F29" s="8">
        <v>5.2031999999999998</v>
      </c>
      <c r="G29" s="9">
        <f t="shared" si="0"/>
        <v>0.11829999999999963</v>
      </c>
    </row>
    <row r="30" spans="1:7" ht="20.100000000000001" customHeight="1" x14ac:dyDescent="0.15">
      <c r="A30" s="10">
        <v>4</v>
      </c>
      <c r="B30" s="3" t="s">
        <v>65</v>
      </c>
      <c r="C30" s="4" t="s">
        <v>10</v>
      </c>
      <c r="D30" s="4">
        <v>11.334</v>
      </c>
      <c r="E30" s="11">
        <v>67.484499999999997</v>
      </c>
      <c r="F30" s="12">
        <v>69.103300000000004</v>
      </c>
      <c r="G30" s="6">
        <f>F30-E30</f>
        <v>1.6188000000000073</v>
      </c>
    </row>
    <row r="31" spans="1:7" ht="20.100000000000001" customHeight="1" x14ac:dyDescent="0.15">
      <c r="A31" s="10">
        <v>401</v>
      </c>
      <c r="B31" s="4" t="s">
        <v>66</v>
      </c>
      <c r="C31" s="4" t="s">
        <v>10</v>
      </c>
      <c r="D31" s="4">
        <v>11.334</v>
      </c>
      <c r="E31" s="8">
        <v>67.484499999999997</v>
      </c>
      <c r="F31" s="8">
        <v>69.103300000000004</v>
      </c>
      <c r="G31" s="9">
        <f t="shared" si="0"/>
        <v>1.6188000000000073</v>
      </c>
    </row>
    <row r="32" spans="1:7" ht="20.100000000000001" customHeight="1" thickBot="1" x14ac:dyDescent="0.2">
      <c r="A32" s="20">
        <v>7</v>
      </c>
      <c r="B32" s="21" t="s">
        <v>67</v>
      </c>
      <c r="C32" s="22" t="s">
        <v>10</v>
      </c>
      <c r="D32" s="22">
        <v>11.334</v>
      </c>
      <c r="E32" s="23">
        <v>1417.1746000000001</v>
      </c>
      <c r="F32" s="24">
        <v>1451.17</v>
      </c>
      <c r="G32" s="25">
        <f>F32-E32</f>
        <v>33.995400000000018</v>
      </c>
    </row>
  </sheetData>
  <mergeCells count="7">
    <mergeCell ref="A1:B1"/>
    <mergeCell ref="A2:G2"/>
    <mergeCell ref="A3:A4"/>
    <mergeCell ref="B3:B4"/>
    <mergeCell ref="C3:C4"/>
    <mergeCell ref="D3:D4"/>
    <mergeCell ref="G3:G4"/>
  </mergeCells>
  <phoneticPr fontId="7" type="noConversion"/>
  <printOptions horizontalCentered="1"/>
  <pageMargins left="0.70866141732283472" right="0.70866141732283472" top="0.59055118110236227" bottom="0.59055118110236227" header="0" footer="0.31496062992125984"/>
  <pageSetup paperSize="9" scale="86" fitToHeight="0" orientation="portrait" useFirstPageNumber="1"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省道S522线连南西米洞至虎叉塘段</vt:lpstr>
      <vt:lpstr>省道S522线连南西米洞至虎叉塘段!Print_Area</vt:lpstr>
    </vt:vector>
  </TitlesOfParts>
  <Company>SmartCost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谢胡敏</cp:lastModifiedBy>
  <cp:lastPrinted>2024-01-18T01:45:53Z</cp:lastPrinted>
  <dcterms:created xsi:type="dcterms:W3CDTF">2023-05-12T07:17:00Z</dcterms:created>
  <dcterms:modified xsi:type="dcterms:W3CDTF">2024-01-18T01:45:54Z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F06E734282FF4620BEDDBEFA193027EA_13</vt:lpwstr>
  </property>
  <property fmtid="{D5CDD505-2E9C-101B-9397-08002B2CF9AE}" pid="3" name="KSOProductBuildVer">
    <vt:lpwstr>2052-12.1.0.15990</vt:lpwstr>
  </property>
</Properties>
</file>