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715" windowWidth="28080" windowHeight="11580"/>
  </bookViews>
  <sheets>
    <sheet name="2023年部第三批普通公路灾毁抢修保通资金全省分配建议计划表" sheetId="1" r:id="rId1"/>
  </sheets>
  <definedNames>
    <definedName name="_xlnm.Print_Titles" localSheetId="0">'2023年部第三批普通公路灾毁抢修保通资金全省分配建议计划表'!$4:$5</definedName>
  </definedNames>
  <calcPr calcId="145621"/>
  <oleSize ref="A1:H5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<sst xmlns="http://schemas.openxmlformats.org/spreadsheetml/2006/main" count="93" uniqueCount="53">
  <si>
    <t>单位：万元</t>
  </si>
  <si>
    <t>序号</t>
  </si>
  <si>
    <t>地级市</t>
  </si>
  <si>
    <t>县域</t>
  </si>
  <si>
    <t>合计</t>
  </si>
  <si>
    <t>备注</t>
  </si>
  <si>
    <t>普通国省道</t>
  </si>
  <si>
    <t>农村公路</t>
  </si>
  <si>
    <t>全省合计</t>
  </si>
  <si>
    <t>市本级</t>
  </si>
  <si>
    <t>非省直管县</t>
  </si>
  <si>
    <t>韶关</t>
  </si>
  <si>
    <t>南雄市</t>
  </si>
  <si>
    <t>仁化县</t>
  </si>
  <si>
    <t>翁源县</t>
  </si>
  <si>
    <t>乳源县</t>
  </si>
  <si>
    <t>河源</t>
  </si>
  <si>
    <t>龙川县</t>
  </si>
  <si>
    <t>紫金县</t>
  </si>
  <si>
    <t>连平县</t>
  </si>
  <si>
    <t>梅州</t>
  </si>
  <si>
    <t>兴宁市</t>
  </si>
  <si>
    <t>大埔县</t>
  </si>
  <si>
    <t>丰顺县</t>
  </si>
  <si>
    <t>五华县</t>
  </si>
  <si>
    <t>惠州</t>
  </si>
  <si>
    <t>博罗县</t>
  </si>
  <si>
    <t>阳江</t>
  </si>
  <si>
    <t>阳春市</t>
  </si>
  <si>
    <t>茂名</t>
  </si>
  <si>
    <t>高州市</t>
  </si>
  <si>
    <t>肇庆</t>
  </si>
  <si>
    <t>广宁县</t>
  </si>
  <si>
    <t>德庆县</t>
  </si>
  <si>
    <t>封开县</t>
  </si>
  <si>
    <t>怀集县</t>
  </si>
  <si>
    <t>清远</t>
  </si>
  <si>
    <t>英德市</t>
  </si>
  <si>
    <t>连山县</t>
  </si>
  <si>
    <t>连南县</t>
  </si>
  <si>
    <t>附件1</t>
    <phoneticPr fontId="4" type="noConversion"/>
  </si>
  <si>
    <t>本批分配建议</t>
    <phoneticPr fontId="4" type="noConversion"/>
  </si>
  <si>
    <t>云浮</t>
  </si>
  <si>
    <t>罗定市</t>
  </si>
  <si>
    <t>新兴县</t>
  </si>
  <si>
    <t>湛江</t>
  </si>
  <si>
    <t>雷州市</t>
  </si>
  <si>
    <t>化州市</t>
  </si>
  <si>
    <t>省财政 直管县级</t>
    <phoneticPr fontId="4" type="noConversion"/>
  </si>
  <si>
    <t>乳源瑶族自治县</t>
    <phoneticPr fontId="4" type="noConversion"/>
  </si>
  <si>
    <t>连南瑶族自治县</t>
    <phoneticPr fontId="4" type="noConversion"/>
  </si>
  <si>
    <t>连山壮族瑶族自治县</t>
    <phoneticPr fontId="4" type="noConversion"/>
  </si>
  <si>
    <t>2023年交通运输部第三批普通公路灾毁抢修保通资金全省分配建议计划表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</si>
</sst>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0_);[Red]\(0.00\)"/>
  </numFmts>
  <fonts count="8" x14ac:knownFonts="1">
    <font>
      <sz val="11"/>
      <color theme="1"/>
      <name val="宋体"/>
      <charset val="134"/>
      <scheme val="minor"/>
    </font>
    <font>
      <sz val="11"/>
      <name val="宋体"/>
      <family val="3"/>
      <charset val="134"/>
      <scheme val="minor"/>
    </font>
    <font>
      <sz val="12"/>
      <name val="仿宋_GB2312"/>
      <family val="3"/>
      <charset val="134"/>
    </font>
    <font>
      <b/>
      <sz val="12"/>
      <name val="仿宋_GB2312"/>
      <family val="3"/>
      <charset val="134"/>
    </font>
    <font>
      <sz val="9"/>
      <name val="宋体"/>
      <family val="3"/>
      <charset val="134"/>
      <scheme val="minor"/>
    </font>
    <font>
      <sz val="12"/>
      <color theme="1"/>
      <name val="仿宋_GB2312"/>
      <family val="3"/>
      <charset val="134"/>
    </font>
    <font>
      <sz val="12"/>
      <name val="黑体"/>
      <family val="3"/>
      <charset val="134"/>
    </font>
    <font>
      <sz val="16"/>
      <name val="方正小标宋简体"/>
      <family val="3"/>
      <charset val="134"/>
    </font>
  </fonts>
  <fills count="3">
    <fill>
      <patternFill patternType="none"/>
    </fill>
    <fill>
      <patternFill patternType="gray125"/>
    </fill>
    <fill>
      <patternFill patternType="solid">
        <fgColor rgb="FFFFC000"/>
        <bgColor indexed="64"/>
      </patternFill>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43">
    <xf numFmtId="0" fontId="0" fillId="0" borderId="0" xfId="0"/>
    <xf numFmtId="0" fontId="1" fillId="0" borderId="0" xfId="0" applyFont="1" applyFill="1" applyAlignment="1">
      <alignment vertical="center"/>
    </xf>
    <xf numFmtId="176" fontId="1" fillId="0" borderId="0" xfId="0" applyNumberFormat="1" applyFont="1" applyFill="1" applyAlignment="1">
      <alignment horizontal="center" vertical="center"/>
    </xf>
    <xf numFmtId="49" fontId="2" fillId="0" borderId="0" xfId="0" applyNumberFormat="1" applyFont="1" applyFill="1" applyBorder="1" applyAlignment="1">
      <alignment vertical="center"/>
    </xf>
    <xf numFmtId="49" fontId="2" fillId="0" borderId="0" xfId="0" applyNumberFormat="1" applyFont="1" applyFill="1" applyBorder="1" applyAlignment="1">
      <alignment horizontal="right" vertical="center"/>
    </xf>
    <xf numFmtId="177" fontId="3" fillId="0" borderId="5"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3"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5" xfId="0" applyFont="1" applyFill="1" applyBorder="1" applyAlignment="1">
      <alignment horizontal="center" vertical="center"/>
    </xf>
    <xf numFmtId="49" fontId="2" fillId="0" borderId="4" xfId="0" applyNumberFormat="1" applyFont="1" applyFill="1" applyBorder="1" applyAlignment="1">
      <alignment horizontal="center" vertical="center"/>
    </xf>
    <xf numFmtId="177" fontId="2" fillId="0" borderId="6"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wrapText="1"/>
    </xf>
    <xf numFmtId="0" fontId="5" fillId="0" borderId="6" xfId="0" applyFont="1" applyBorder="1" applyAlignment="1">
      <alignment horizontal="center" vertical="center"/>
    </xf>
    <xf numFmtId="49" fontId="3" fillId="2" borderId="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6" fillId="0" borderId="0" xfId="0" applyFont="1" applyFill="1" applyAlignment="1">
      <alignment horizontal="left" vertical="center"/>
    </xf>
    <xf numFmtId="0" fontId="7" fillId="0" borderId="0" xfId="0" applyFont="1" applyFill="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tabSelected="1" zoomScale="115" zoomScaleNormal="115" workbookViewId="0">
      <selection activeCell="A2" sqref="A2:H2"/>
    </sheetView>
  </sheetViews>
  <sheetFormatPr defaultColWidth="9" defaultRowHeight="13.5" x14ac:dyDescent="0.15"/>
  <cols>
    <col min="1" max="1" width="6.5" customWidth="1"/>
    <col min="3" max="3" width="9.875" customWidth="1"/>
    <col min="4" max="4" width="20.875" customWidth="1"/>
    <col min="5" max="7" width="12.625" customWidth="1"/>
  </cols>
  <sheetData>
    <row r="1" spans="1:8" ht="24.95" customHeight="1" x14ac:dyDescent="0.15">
      <c r="A1" s="41" t="s">
        <v>40</v>
      </c>
      <c r="B1" s="1"/>
      <c r="C1" s="1"/>
      <c r="D1" s="1"/>
      <c r="E1" s="2"/>
      <c r="F1" s="2"/>
      <c r="G1" s="2"/>
      <c r="H1" s="1"/>
    </row>
    <row r="2" spans="1:8" ht="35.1" customHeight="1" x14ac:dyDescent="0.15">
      <c r="A2" s="42" t="s">
        <v>52</v>
      </c>
      <c r="B2" s="42"/>
      <c r="C2" s="42"/>
      <c r="D2" s="42"/>
      <c r="E2" s="42"/>
      <c r="F2" s="42"/>
      <c r="G2" s="42"/>
      <c r="H2" s="42"/>
    </row>
    <row r="3" spans="1:8" ht="20.100000000000001" customHeight="1" thickBot="1" x14ac:dyDescent="0.2">
      <c r="A3" s="3"/>
      <c r="B3" s="3"/>
      <c r="C3" s="3"/>
      <c r="D3" s="3"/>
      <c r="E3" s="3"/>
      <c r="F3" s="3"/>
      <c r="G3" s="3"/>
      <c r="H3" s="4" t="s">
        <v>0</v>
      </c>
    </row>
    <row r="4" spans="1:8" ht="24.95" customHeight="1" x14ac:dyDescent="0.15">
      <c r="A4" s="33" t="s">
        <v>1</v>
      </c>
      <c r="B4" s="35" t="s">
        <v>2</v>
      </c>
      <c r="C4" s="35" t="s">
        <v>48</v>
      </c>
      <c r="D4" s="35" t="s">
        <v>3</v>
      </c>
      <c r="E4" s="37" t="s">
        <v>4</v>
      </c>
      <c r="F4" s="37" t="s">
        <v>41</v>
      </c>
      <c r="G4" s="37"/>
      <c r="H4" s="39" t="s">
        <v>5</v>
      </c>
    </row>
    <row r="5" spans="1:8" ht="24.95" customHeight="1" x14ac:dyDescent="0.15">
      <c r="A5" s="34"/>
      <c r="B5" s="36"/>
      <c r="C5" s="36"/>
      <c r="D5" s="36"/>
      <c r="E5" s="38"/>
      <c r="F5" s="30" t="s">
        <v>6</v>
      </c>
      <c r="G5" s="5" t="s">
        <v>7</v>
      </c>
      <c r="H5" s="40"/>
    </row>
    <row r="6" spans="1:8" ht="24.95" customHeight="1" x14ac:dyDescent="0.15">
      <c r="A6" s="31" t="s">
        <v>8</v>
      </c>
      <c r="B6" s="32"/>
      <c r="C6" s="32"/>
      <c r="D6" s="32"/>
      <c r="E6" s="6">
        <f>SUM(E7,E13,E18,E24,E27,E30,E33,E37,E43,E48)</f>
        <v>1500</v>
      </c>
      <c r="F6" s="6">
        <f>SUM(F7,F13,F18,F24,F27,F30,F33,F37,F43,F48)</f>
        <v>800</v>
      </c>
      <c r="G6" s="6">
        <f>SUM(G7,G13,G18,G24,G27,G30,G33,G37,G43,G48)</f>
        <v>700</v>
      </c>
      <c r="H6" s="7"/>
    </row>
    <row r="7" spans="1:8" ht="20.100000000000001" customHeight="1" x14ac:dyDescent="0.15">
      <c r="A7" s="8">
        <v>1</v>
      </c>
      <c r="B7" s="29" t="s">
        <v>11</v>
      </c>
      <c r="C7" s="29"/>
      <c r="D7" s="9"/>
      <c r="E7" s="29">
        <f t="shared" ref="E7:E51" si="0">SUM(F7:G7)</f>
        <v>250</v>
      </c>
      <c r="F7" s="6">
        <f>SUM(F8:F12)</f>
        <v>90</v>
      </c>
      <c r="G7" s="6">
        <f>SUM(G8:G12)</f>
        <v>160</v>
      </c>
      <c r="H7" s="7"/>
    </row>
    <row r="8" spans="1:8" ht="20.100000000000001" customHeight="1" x14ac:dyDescent="0.15">
      <c r="A8" s="12"/>
      <c r="B8" s="13"/>
      <c r="C8" s="10" t="s">
        <v>9</v>
      </c>
      <c r="D8" s="10" t="s">
        <v>10</v>
      </c>
      <c r="E8" s="11">
        <f t="shared" si="0"/>
        <v>150</v>
      </c>
      <c r="F8" s="11">
        <v>50</v>
      </c>
      <c r="G8" s="11">
        <v>100</v>
      </c>
      <c r="H8" s="7"/>
    </row>
    <row r="9" spans="1:8" ht="20.100000000000001" customHeight="1" x14ac:dyDescent="0.15">
      <c r="A9" s="12"/>
      <c r="B9" s="13"/>
      <c r="C9" s="10" t="s">
        <v>12</v>
      </c>
      <c r="D9" s="10" t="s">
        <v>12</v>
      </c>
      <c r="E9" s="11">
        <f t="shared" si="0"/>
        <v>20</v>
      </c>
      <c r="F9" s="11">
        <v>20</v>
      </c>
      <c r="G9" s="11"/>
      <c r="H9" s="7"/>
    </row>
    <row r="10" spans="1:8" ht="20.100000000000001" customHeight="1" x14ac:dyDescent="0.15">
      <c r="A10" s="12"/>
      <c r="B10" s="13"/>
      <c r="C10" s="10" t="s">
        <v>13</v>
      </c>
      <c r="D10" s="10" t="s">
        <v>13</v>
      </c>
      <c r="E10" s="11">
        <f t="shared" si="0"/>
        <v>30</v>
      </c>
      <c r="F10" s="11">
        <v>10</v>
      </c>
      <c r="G10" s="11">
        <v>20</v>
      </c>
      <c r="H10" s="7"/>
    </row>
    <row r="11" spans="1:8" ht="20.100000000000001" customHeight="1" x14ac:dyDescent="0.15">
      <c r="A11" s="12"/>
      <c r="B11" s="13"/>
      <c r="C11" s="10" t="s">
        <v>14</v>
      </c>
      <c r="D11" s="10" t="s">
        <v>14</v>
      </c>
      <c r="E11" s="11">
        <f t="shared" si="0"/>
        <v>35</v>
      </c>
      <c r="F11" s="11">
        <v>5</v>
      </c>
      <c r="G11" s="11">
        <v>30</v>
      </c>
      <c r="H11" s="7"/>
    </row>
    <row r="12" spans="1:8" ht="20.100000000000001" customHeight="1" x14ac:dyDescent="0.15">
      <c r="A12" s="12"/>
      <c r="B12" s="13"/>
      <c r="C12" s="10" t="s">
        <v>15</v>
      </c>
      <c r="D12" s="10" t="s">
        <v>49</v>
      </c>
      <c r="E12" s="11">
        <f t="shared" si="0"/>
        <v>15</v>
      </c>
      <c r="F12" s="11">
        <v>5</v>
      </c>
      <c r="G12" s="11">
        <v>10</v>
      </c>
      <c r="H12" s="7"/>
    </row>
    <row r="13" spans="1:8" ht="20.100000000000001" customHeight="1" x14ac:dyDescent="0.15">
      <c r="A13" s="8">
        <v>2</v>
      </c>
      <c r="B13" s="29" t="s">
        <v>16</v>
      </c>
      <c r="C13" s="9"/>
      <c r="D13" s="9"/>
      <c r="E13" s="29">
        <f t="shared" si="0"/>
        <v>200</v>
      </c>
      <c r="F13" s="6">
        <f>SUM(F14:F17)</f>
        <v>110</v>
      </c>
      <c r="G13" s="6">
        <f>SUM(G14:G17)</f>
        <v>90</v>
      </c>
      <c r="H13" s="7"/>
    </row>
    <row r="14" spans="1:8" ht="20.100000000000001" customHeight="1" x14ac:dyDescent="0.15">
      <c r="A14" s="12"/>
      <c r="B14" s="13"/>
      <c r="C14" s="10" t="s">
        <v>9</v>
      </c>
      <c r="D14" s="10" t="s">
        <v>10</v>
      </c>
      <c r="E14" s="11">
        <f t="shared" si="0"/>
        <v>90</v>
      </c>
      <c r="F14" s="11">
        <v>50</v>
      </c>
      <c r="G14" s="11">
        <v>40</v>
      </c>
      <c r="H14" s="7"/>
    </row>
    <row r="15" spans="1:8" ht="20.100000000000001" customHeight="1" x14ac:dyDescent="0.15">
      <c r="A15" s="12"/>
      <c r="B15" s="13"/>
      <c r="C15" s="10" t="s">
        <v>17</v>
      </c>
      <c r="D15" s="10" t="s">
        <v>17</v>
      </c>
      <c r="E15" s="11">
        <f t="shared" si="0"/>
        <v>20</v>
      </c>
      <c r="F15" s="11">
        <v>10</v>
      </c>
      <c r="G15" s="11">
        <v>10</v>
      </c>
      <c r="H15" s="7"/>
    </row>
    <row r="16" spans="1:8" ht="20.100000000000001" customHeight="1" x14ac:dyDescent="0.15">
      <c r="A16" s="12"/>
      <c r="B16" s="13"/>
      <c r="C16" s="10" t="s">
        <v>18</v>
      </c>
      <c r="D16" s="10" t="s">
        <v>18</v>
      </c>
      <c r="E16" s="11">
        <f t="shared" si="0"/>
        <v>20</v>
      </c>
      <c r="F16" s="11">
        <v>10</v>
      </c>
      <c r="G16" s="11">
        <v>10</v>
      </c>
      <c r="H16" s="7"/>
    </row>
    <row r="17" spans="1:8" ht="20.100000000000001" customHeight="1" x14ac:dyDescent="0.15">
      <c r="A17" s="12"/>
      <c r="B17" s="13"/>
      <c r="C17" s="10" t="s">
        <v>19</v>
      </c>
      <c r="D17" s="10" t="s">
        <v>19</v>
      </c>
      <c r="E17" s="11">
        <f t="shared" si="0"/>
        <v>70</v>
      </c>
      <c r="F17" s="11">
        <v>40</v>
      </c>
      <c r="G17" s="11">
        <v>30</v>
      </c>
      <c r="H17" s="7"/>
    </row>
    <row r="18" spans="1:8" ht="20.100000000000001" customHeight="1" x14ac:dyDescent="0.15">
      <c r="A18" s="14">
        <v>3</v>
      </c>
      <c r="B18" s="15" t="s">
        <v>20</v>
      </c>
      <c r="C18" s="16"/>
      <c r="D18" s="16"/>
      <c r="E18" s="29">
        <f t="shared" si="0"/>
        <v>200</v>
      </c>
      <c r="F18" s="6">
        <f t="shared" ref="F18:G18" si="1">SUM(F19:F23)</f>
        <v>130</v>
      </c>
      <c r="G18" s="6">
        <f t="shared" si="1"/>
        <v>70</v>
      </c>
      <c r="H18" s="7"/>
    </row>
    <row r="19" spans="1:8" ht="20.100000000000001" customHeight="1" x14ac:dyDescent="0.15">
      <c r="A19" s="17"/>
      <c r="B19" s="18"/>
      <c r="C19" s="10" t="s">
        <v>9</v>
      </c>
      <c r="D19" s="10" t="s">
        <v>10</v>
      </c>
      <c r="E19" s="11">
        <f t="shared" si="0"/>
        <v>30</v>
      </c>
      <c r="F19" s="11">
        <v>20</v>
      </c>
      <c r="G19" s="11">
        <v>10</v>
      </c>
      <c r="H19" s="7"/>
    </row>
    <row r="20" spans="1:8" ht="20.100000000000001" customHeight="1" x14ac:dyDescent="0.15">
      <c r="A20" s="17"/>
      <c r="B20" s="18"/>
      <c r="C20" s="10" t="s">
        <v>21</v>
      </c>
      <c r="D20" s="10" t="s">
        <v>21</v>
      </c>
      <c r="E20" s="11">
        <f t="shared" si="0"/>
        <v>35</v>
      </c>
      <c r="F20" s="11">
        <v>25</v>
      </c>
      <c r="G20" s="11">
        <v>10</v>
      </c>
      <c r="H20" s="7"/>
    </row>
    <row r="21" spans="1:8" ht="20.100000000000001" customHeight="1" x14ac:dyDescent="0.15">
      <c r="A21" s="17"/>
      <c r="B21" s="18"/>
      <c r="C21" s="10" t="s">
        <v>22</v>
      </c>
      <c r="D21" s="10" t="s">
        <v>22</v>
      </c>
      <c r="E21" s="11">
        <f t="shared" si="0"/>
        <v>20</v>
      </c>
      <c r="F21" s="11">
        <v>20</v>
      </c>
      <c r="G21" s="11"/>
      <c r="H21" s="7"/>
    </row>
    <row r="22" spans="1:8" ht="20.100000000000001" customHeight="1" x14ac:dyDescent="0.15">
      <c r="A22" s="17"/>
      <c r="B22" s="18"/>
      <c r="C22" s="10" t="s">
        <v>23</v>
      </c>
      <c r="D22" s="10" t="s">
        <v>23</v>
      </c>
      <c r="E22" s="11">
        <f t="shared" si="0"/>
        <v>35</v>
      </c>
      <c r="F22" s="11">
        <v>25</v>
      </c>
      <c r="G22" s="11">
        <v>10</v>
      </c>
      <c r="H22" s="7"/>
    </row>
    <row r="23" spans="1:8" ht="20.100000000000001" customHeight="1" x14ac:dyDescent="0.15">
      <c r="A23" s="17"/>
      <c r="B23" s="18"/>
      <c r="C23" s="10" t="s">
        <v>24</v>
      </c>
      <c r="D23" s="10" t="s">
        <v>24</v>
      </c>
      <c r="E23" s="11">
        <f t="shared" si="0"/>
        <v>80</v>
      </c>
      <c r="F23" s="11">
        <v>40</v>
      </c>
      <c r="G23" s="11">
        <v>40</v>
      </c>
      <c r="H23" s="7"/>
    </row>
    <row r="24" spans="1:8" ht="20.100000000000001" customHeight="1" x14ac:dyDescent="0.15">
      <c r="A24" s="14">
        <v>4</v>
      </c>
      <c r="B24" s="29" t="s">
        <v>25</v>
      </c>
      <c r="C24" s="9"/>
      <c r="D24" s="9"/>
      <c r="E24" s="29">
        <f t="shared" si="0"/>
        <v>50</v>
      </c>
      <c r="F24" s="6">
        <f>SUM(F25:F26)</f>
        <v>20</v>
      </c>
      <c r="G24" s="6">
        <f>SUM(G25:G26)</f>
        <v>30</v>
      </c>
      <c r="H24" s="7"/>
    </row>
    <row r="25" spans="1:8" ht="20.100000000000001" customHeight="1" x14ac:dyDescent="0.15">
      <c r="A25" s="19"/>
      <c r="B25" s="10"/>
      <c r="C25" s="10" t="s">
        <v>9</v>
      </c>
      <c r="D25" s="10" t="s">
        <v>10</v>
      </c>
      <c r="E25" s="11">
        <f t="shared" si="0"/>
        <v>30</v>
      </c>
      <c r="F25" s="11">
        <v>10</v>
      </c>
      <c r="G25" s="11">
        <v>20</v>
      </c>
      <c r="H25" s="7"/>
    </row>
    <row r="26" spans="1:8" ht="20.100000000000001" customHeight="1" x14ac:dyDescent="0.15">
      <c r="A26" s="19"/>
      <c r="B26" s="10"/>
      <c r="C26" s="10" t="s">
        <v>26</v>
      </c>
      <c r="D26" s="10" t="s">
        <v>26</v>
      </c>
      <c r="E26" s="11">
        <f t="shared" si="0"/>
        <v>20</v>
      </c>
      <c r="F26" s="11">
        <v>10</v>
      </c>
      <c r="G26" s="11">
        <v>10</v>
      </c>
      <c r="H26" s="7"/>
    </row>
    <row r="27" spans="1:8" ht="20.100000000000001" customHeight="1" x14ac:dyDescent="0.15">
      <c r="A27" s="8">
        <v>5</v>
      </c>
      <c r="B27" s="29" t="s">
        <v>27</v>
      </c>
      <c r="C27" s="9"/>
      <c r="D27" s="9"/>
      <c r="E27" s="29">
        <f t="shared" si="0"/>
        <v>150</v>
      </c>
      <c r="F27" s="6">
        <f t="shared" ref="F27:G27" si="2">SUM(F28:F29)</f>
        <v>90</v>
      </c>
      <c r="G27" s="6">
        <f t="shared" si="2"/>
        <v>60</v>
      </c>
      <c r="H27" s="7"/>
    </row>
    <row r="28" spans="1:8" ht="20.100000000000001" customHeight="1" x14ac:dyDescent="0.15">
      <c r="A28" s="17"/>
      <c r="B28" s="13"/>
      <c r="C28" s="10" t="s">
        <v>9</v>
      </c>
      <c r="D28" s="10" t="s">
        <v>10</v>
      </c>
      <c r="E28" s="11">
        <f t="shared" si="0"/>
        <v>75</v>
      </c>
      <c r="F28" s="11">
        <v>45</v>
      </c>
      <c r="G28" s="11">
        <v>30</v>
      </c>
      <c r="H28" s="7"/>
    </row>
    <row r="29" spans="1:8" ht="20.100000000000001" customHeight="1" x14ac:dyDescent="0.15">
      <c r="A29" s="17"/>
      <c r="B29" s="13"/>
      <c r="C29" s="10" t="s">
        <v>28</v>
      </c>
      <c r="D29" s="10" t="s">
        <v>28</v>
      </c>
      <c r="E29" s="11">
        <f t="shared" si="0"/>
        <v>75</v>
      </c>
      <c r="F29" s="11">
        <v>45</v>
      </c>
      <c r="G29" s="11">
        <v>30</v>
      </c>
      <c r="H29" s="7"/>
    </row>
    <row r="30" spans="1:8" ht="20.100000000000001" customHeight="1" x14ac:dyDescent="0.15">
      <c r="A30" s="14">
        <v>6</v>
      </c>
      <c r="B30" s="29" t="s">
        <v>45</v>
      </c>
      <c r="C30" s="27"/>
      <c r="D30" s="9"/>
      <c r="E30" s="29">
        <f t="shared" si="0"/>
        <v>50</v>
      </c>
      <c r="F30" s="29">
        <f>SUM(F31,F32)</f>
        <v>20</v>
      </c>
      <c r="G30" s="29">
        <f>SUM(G31,G32)</f>
        <v>30</v>
      </c>
      <c r="H30" s="7"/>
    </row>
    <row r="31" spans="1:8" ht="20.100000000000001" customHeight="1" x14ac:dyDescent="0.15">
      <c r="A31" s="17"/>
      <c r="B31" s="13"/>
      <c r="C31" s="10" t="s">
        <v>9</v>
      </c>
      <c r="D31" s="10" t="s">
        <v>10</v>
      </c>
      <c r="E31" s="11">
        <f t="shared" si="0"/>
        <v>35</v>
      </c>
      <c r="F31" s="11">
        <v>20</v>
      </c>
      <c r="G31" s="11">
        <v>15</v>
      </c>
      <c r="H31" s="7"/>
    </row>
    <row r="32" spans="1:8" ht="20.100000000000001" customHeight="1" x14ac:dyDescent="0.15">
      <c r="A32" s="17"/>
      <c r="B32" s="13"/>
      <c r="C32" s="10" t="s">
        <v>46</v>
      </c>
      <c r="D32" s="10" t="s">
        <v>46</v>
      </c>
      <c r="E32" s="11">
        <f t="shared" si="0"/>
        <v>15</v>
      </c>
      <c r="F32" s="11"/>
      <c r="G32" s="11">
        <v>15</v>
      </c>
      <c r="H32" s="7"/>
    </row>
    <row r="33" spans="1:8" ht="20.100000000000001" customHeight="1" x14ac:dyDescent="0.15">
      <c r="A33" s="14">
        <v>7</v>
      </c>
      <c r="B33" s="15" t="s">
        <v>29</v>
      </c>
      <c r="C33" s="9"/>
      <c r="D33" s="16"/>
      <c r="E33" s="6">
        <f>SUM(E34:E36)</f>
        <v>150</v>
      </c>
      <c r="F33" s="6">
        <f>SUM(F34:F36)</f>
        <v>100</v>
      </c>
      <c r="G33" s="6">
        <f>SUM(G34:G36)</f>
        <v>50</v>
      </c>
      <c r="H33" s="7"/>
    </row>
    <row r="34" spans="1:8" ht="20.100000000000001" customHeight="1" x14ac:dyDescent="0.15">
      <c r="A34" s="17"/>
      <c r="B34" s="18"/>
      <c r="C34" s="10" t="s">
        <v>9</v>
      </c>
      <c r="D34" s="10" t="s">
        <v>10</v>
      </c>
      <c r="E34" s="11">
        <f t="shared" si="0"/>
        <v>70</v>
      </c>
      <c r="F34" s="11">
        <v>50</v>
      </c>
      <c r="G34" s="11">
        <v>20</v>
      </c>
      <c r="H34" s="7"/>
    </row>
    <row r="35" spans="1:8" ht="20.100000000000001" customHeight="1" x14ac:dyDescent="0.15">
      <c r="A35" s="17"/>
      <c r="B35" s="18"/>
      <c r="C35" s="10" t="s">
        <v>30</v>
      </c>
      <c r="D35" s="10" t="s">
        <v>30</v>
      </c>
      <c r="E35" s="11">
        <f>SUM(F35:G35)</f>
        <v>60</v>
      </c>
      <c r="F35" s="11">
        <v>50</v>
      </c>
      <c r="G35" s="11">
        <v>10</v>
      </c>
      <c r="H35" s="7"/>
    </row>
    <row r="36" spans="1:8" ht="20.100000000000001" customHeight="1" x14ac:dyDescent="0.15">
      <c r="A36" s="17"/>
      <c r="B36" s="18"/>
      <c r="C36" s="10" t="s">
        <v>47</v>
      </c>
      <c r="D36" s="10" t="s">
        <v>47</v>
      </c>
      <c r="E36" s="11">
        <f>SUM(F36:G36)</f>
        <v>20</v>
      </c>
      <c r="F36" s="11"/>
      <c r="G36" s="11">
        <v>20</v>
      </c>
      <c r="H36" s="7"/>
    </row>
    <row r="37" spans="1:8" ht="20.100000000000001" customHeight="1" x14ac:dyDescent="0.15">
      <c r="A37" s="8">
        <v>8</v>
      </c>
      <c r="B37" s="29" t="s">
        <v>31</v>
      </c>
      <c r="C37" s="9"/>
      <c r="D37" s="9"/>
      <c r="E37" s="29">
        <f t="shared" si="0"/>
        <v>100</v>
      </c>
      <c r="F37" s="6">
        <f t="shared" ref="F37:G37" si="3">SUM(F38:F42)</f>
        <v>60</v>
      </c>
      <c r="G37" s="6">
        <f t="shared" si="3"/>
        <v>40</v>
      </c>
      <c r="H37" s="7"/>
    </row>
    <row r="38" spans="1:8" ht="20.100000000000001" customHeight="1" x14ac:dyDescent="0.15">
      <c r="A38" s="12"/>
      <c r="B38" s="13"/>
      <c r="C38" s="10" t="s">
        <v>9</v>
      </c>
      <c r="D38" s="10" t="s">
        <v>10</v>
      </c>
      <c r="E38" s="11">
        <f t="shared" si="0"/>
        <v>30</v>
      </c>
      <c r="F38" s="11">
        <v>20</v>
      </c>
      <c r="G38" s="11">
        <v>10</v>
      </c>
      <c r="H38" s="7"/>
    </row>
    <row r="39" spans="1:8" ht="20.100000000000001" customHeight="1" x14ac:dyDescent="0.15">
      <c r="A39" s="12"/>
      <c r="B39" s="13"/>
      <c r="C39" s="10" t="s">
        <v>32</v>
      </c>
      <c r="D39" s="10" t="s">
        <v>32</v>
      </c>
      <c r="E39" s="11">
        <f t="shared" si="0"/>
        <v>10</v>
      </c>
      <c r="F39" s="11">
        <v>10</v>
      </c>
      <c r="G39" s="11"/>
      <c r="H39" s="7"/>
    </row>
    <row r="40" spans="1:8" ht="20.100000000000001" customHeight="1" x14ac:dyDescent="0.15">
      <c r="A40" s="12"/>
      <c r="B40" s="13"/>
      <c r="C40" s="10" t="s">
        <v>33</v>
      </c>
      <c r="D40" s="10" t="s">
        <v>33</v>
      </c>
      <c r="E40" s="11">
        <f t="shared" si="0"/>
        <v>10</v>
      </c>
      <c r="F40" s="11"/>
      <c r="G40" s="11">
        <v>10</v>
      </c>
      <c r="H40" s="7"/>
    </row>
    <row r="41" spans="1:8" ht="20.100000000000001" customHeight="1" x14ac:dyDescent="0.15">
      <c r="A41" s="12"/>
      <c r="B41" s="13"/>
      <c r="C41" s="10" t="s">
        <v>34</v>
      </c>
      <c r="D41" s="10" t="s">
        <v>34</v>
      </c>
      <c r="E41" s="11">
        <f t="shared" si="0"/>
        <v>20</v>
      </c>
      <c r="F41" s="11">
        <v>10</v>
      </c>
      <c r="G41" s="11">
        <v>10</v>
      </c>
      <c r="H41" s="7"/>
    </row>
    <row r="42" spans="1:8" ht="20.100000000000001" customHeight="1" x14ac:dyDescent="0.15">
      <c r="A42" s="12"/>
      <c r="B42" s="13"/>
      <c r="C42" s="10" t="s">
        <v>35</v>
      </c>
      <c r="D42" s="10" t="s">
        <v>35</v>
      </c>
      <c r="E42" s="11">
        <f t="shared" si="0"/>
        <v>30</v>
      </c>
      <c r="F42" s="11">
        <v>20</v>
      </c>
      <c r="G42" s="11">
        <v>10</v>
      </c>
      <c r="H42" s="7"/>
    </row>
    <row r="43" spans="1:8" ht="20.100000000000001" customHeight="1" x14ac:dyDescent="0.15">
      <c r="A43" s="8">
        <v>9</v>
      </c>
      <c r="B43" s="29" t="s">
        <v>36</v>
      </c>
      <c r="C43" s="9"/>
      <c r="D43" s="9"/>
      <c r="E43" s="29">
        <f t="shared" si="0"/>
        <v>200</v>
      </c>
      <c r="F43" s="6">
        <f>SUM(F44:F47)</f>
        <v>100</v>
      </c>
      <c r="G43" s="6">
        <f>SUM(G44:G47)</f>
        <v>100</v>
      </c>
      <c r="H43" s="7"/>
    </row>
    <row r="44" spans="1:8" ht="20.100000000000001" customHeight="1" x14ac:dyDescent="0.15">
      <c r="A44" s="12"/>
      <c r="B44" s="13"/>
      <c r="C44" s="10" t="s">
        <v>9</v>
      </c>
      <c r="D44" s="10" t="s">
        <v>10</v>
      </c>
      <c r="E44" s="11">
        <f t="shared" si="0"/>
        <v>40</v>
      </c>
      <c r="F44" s="11">
        <v>20</v>
      </c>
      <c r="G44" s="11">
        <v>20</v>
      </c>
      <c r="H44" s="7"/>
    </row>
    <row r="45" spans="1:8" ht="20.100000000000001" customHeight="1" x14ac:dyDescent="0.15">
      <c r="A45" s="12"/>
      <c r="B45" s="13"/>
      <c r="C45" s="10" t="s">
        <v>37</v>
      </c>
      <c r="D45" s="10" t="s">
        <v>37</v>
      </c>
      <c r="E45" s="11">
        <f t="shared" si="0"/>
        <v>40</v>
      </c>
      <c r="F45" s="11">
        <v>20</v>
      </c>
      <c r="G45" s="11">
        <v>20</v>
      </c>
      <c r="H45" s="20"/>
    </row>
    <row r="46" spans="1:8" ht="20.100000000000001" customHeight="1" x14ac:dyDescent="0.15">
      <c r="A46" s="12"/>
      <c r="B46" s="13"/>
      <c r="C46" s="10" t="s">
        <v>38</v>
      </c>
      <c r="D46" s="10" t="s">
        <v>51</v>
      </c>
      <c r="E46" s="11">
        <f t="shared" si="0"/>
        <v>60</v>
      </c>
      <c r="F46" s="11">
        <v>30</v>
      </c>
      <c r="G46" s="11">
        <v>30</v>
      </c>
      <c r="H46" s="7"/>
    </row>
    <row r="47" spans="1:8" ht="20.100000000000001" customHeight="1" x14ac:dyDescent="0.15">
      <c r="A47" s="12"/>
      <c r="B47" s="13"/>
      <c r="C47" s="10" t="s">
        <v>39</v>
      </c>
      <c r="D47" s="10" t="s">
        <v>50</v>
      </c>
      <c r="E47" s="11">
        <f t="shared" si="0"/>
        <v>60</v>
      </c>
      <c r="F47" s="11">
        <v>30</v>
      </c>
      <c r="G47" s="11">
        <v>30</v>
      </c>
      <c r="H47" s="7"/>
    </row>
    <row r="48" spans="1:8" ht="20.100000000000001" customHeight="1" x14ac:dyDescent="0.15">
      <c r="A48" s="8">
        <v>10</v>
      </c>
      <c r="B48" s="24" t="s">
        <v>42</v>
      </c>
      <c r="C48" s="24"/>
      <c r="D48" s="24"/>
      <c r="E48" s="24">
        <f t="shared" si="0"/>
        <v>150</v>
      </c>
      <c r="F48" s="29">
        <f>SUM(F49:F51)</f>
        <v>80</v>
      </c>
      <c r="G48" s="29">
        <f>SUM(G49:G51)</f>
        <v>70</v>
      </c>
      <c r="H48" s="28"/>
    </row>
    <row r="49" spans="1:8" ht="20.100000000000001" customHeight="1" x14ac:dyDescent="0.15">
      <c r="A49" s="19"/>
      <c r="B49" s="10"/>
      <c r="C49" s="10" t="s">
        <v>9</v>
      </c>
      <c r="D49" s="10" t="s">
        <v>10</v>
      </c>
      <c r="E49" s="11">
        <f t="shared" si="0"/>
        <v>20</v>
      </c>
      <c r="F49" s="11">
        <v>20</v>
      </c>
      <c r="G49" s="11"/>
      <c r="H49" s="25"/>
    </row>
    <row r="50" spans="1:8" ht="20.100000000000001" customHeight="1" x14ac:dyDescent="0.15">
      <c r="A50" s="19"/>
      <c r="B50" s="10"/>
      <c r="C50" s="10" t="s">
        <v>43</v>
      </c>
      <c r="D50" s="10" t="s">
        <v>43</v>
      </c>
      <c r="E50" s="11">
        <f t="shared" si="0"/>
        <v>100</v>
      </c>
      <c r="F50" s="11">
        <v>60</v>
      </c>
      <c r="G50" s="11">
        <v>40</v>
      </c>
      <c r="H50" s="25"/>
    </row>
    <row r="51" spans="1:8" ht="20.100000000000001" customHeight="1" thickBot="1" x14ac:dyDescent="0.2">
      <c r="A51" s="23"/>
      <c r="B51" s="21"/>
      <c r="C51" s="21" t="s">
        <v>44</v>
      </c>
      <c r="D51" s="21" t="s">
        <v>44</v>
      </c>
      <c r="E51" s="22">
        <f t="shared" si="0"/>
        <v>30</v>
      </c>
      <c r="F51" s="22"/>
      <c r="G51" s="22">
        <v>30</v>
      </c>
      <c r="H51" s="26"/>
    </row>
  </sheetData>
  <mergeCells count="9">
    <mergeCell ref="A2:H2"/>
    <mergeCell ref="A6:D6"/>
    <mergeCell ref="A4:A5"/>
    <mergeCell ref="B4:B5"/>
    <mergeCell ref="C4:C5"/>
    <mergeCell ref="D4:D5"/>
    <mergeCell ref="E4:E5"/>
    <mergeCell ref="H4:H5"/>
    <mergeCell ref="F4:G4"/>
  </mergeCells>
  <phoneticPr fontId="4" type="noConversion"/>
  <printOptions horizontalCentered="1"/>
  <pageMargins left="0.70866141732283472" right="0.70866141732283472" top="0.74803149606299213" bottom="0.74803149606299213" header="0.31496062992125984" footer="0.31496062992125984"/>
  <pageSetup paperSize="9" scale="95"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2023年部第三批普通公路灾毁抢修保通资金全省分配建议计划表</vt:lpstr>
      <vt:lpstr>'2023年部第三批普通公路灾毁抢修保通资金全省分配建议计划表'!Print_Titles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谢胡敏</cp:lastModifiedBy>
  <cp:lastPrinted>2024-01-09T07:08:48Z</cp:lastPrinted>
  <dcterms:created xsi:type="dcterms:W3CDTF">2006-09-16T00:00:00Z</dcterms:created>
  <dcterms:modified xsi:type="dcterms:W3CDTF">2024-01-09T07:08:52Z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EB59C25344CF4A4499EDB950212E72B0_12</vt:lpwstr>
  </property>
  <property fmtid="{D5CDD505-2E9C-101B-9397-08002B2CF9AE}" pid="3" name="KSOProductBuildVer">
    <vt:lpwstr>2052-12.1.0.15933</vt:lpwstr>
  </property>
</Properties>
</file>