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28080" windowHeight="13995"/>
  </bookViews>
  <sheets>
    <sheet name="国道G355线兴宁水口松林坝至水口横石段灾害防治工程方案设计" sheetId="1" r:id="rId1"/>
  </sheets>
  <definedNames>
    <definedName name="_xlnm.Print_Area" localSheetId="0">国道G355线兴宁水口松林坝至水口横石段灾害防治工程方案设计!$A$1:$E$19</definedName>
    <definedName name="_xlnm.Print_Titles" localSheetId="0">国道G355线兴宁水口松林坝至水口横石段灾害防治工程方案设计!$3:$4</definedName>
  </definedNames>
  <calcPr calcId="145621"/>
  <oleSize ref="A1:BH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<sst xmlns="http://schemas.openxmlformats.org/spreadsheetml/2006/main" count="36" uniqueCount="32">
  <si>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</t>
  </si>
  <si>
    <t>国道G355线兴宁水口松林坝至横石段灾害防治工程
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</si>
  <si>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</si>
  <si>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</si>
  <si>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</si>
  <si>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</si>
  <si>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</si>
  <si>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</si>
  <si>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</si>
  <si>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</si>
  <si>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</si>
  <si>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</si>
  <si>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</si>
  <si>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</si>
  <si>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</si>
  <si>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</si>
  <si>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涵洞工程</t>
  </si>
  <si>
    <t>七</t>
  </si>
  <si>
    <t>交通工程及沿线设施</t>
  </si>
  <si>
    <t>八</t>
  </si>
  <si>
    <t>绿化及环境保护工程</t>
  </si>
  <si>
    <t>九</t>
  </si>
  <si>
    <t>其他工程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</si>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</sst>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2"/>
      <color rgb="FF000000"/>
      <name val="宋体"/>
      <charset val="134"/>
    </font>
    <font>
      <b/>
      <sz val="10"/>
      <color rgb="FF000000"/>
      <name val="Arial"/>
      <family val="2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family val="2"/>
    </font>
    <font>
      <sz val="14"/>
      <color rgb="FF000000"/>
      <name val="黑体"/>
      <charset val="134"/>
    </font>
    <font>
      <b/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76" fontId="3" fillId="3" borderId="0" xfId="0" applyNumberFormat="1" applyFont="1" applyFill="1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20"/>
  <sheetViews>
    <sheetView tabSelected="1" zoomScale="115" zoomScaleNormal="115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12.625" style="7" customWidth="1"/>
    <col min="2" max="2" width="30.625" style="8" customWidth="1"/>
    <col min="3" max="4" width="12.7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pans="1:60" s="1" customFormat="1" ht="24.95" customHeight="1" x14ac:dyDescent="0.15">
      <c r="A1" s="45" t="s">
        <v>0</v>
      </c>
      <c r="B1" s="11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spans="1:60" s="2" customFormat="1" ht="50.1" customHeight="1" x14ac:dyDescent="0.15">
      <c r="A2" s="46" t="s">
        <v>1</v>
      </c>
      <c r="B2" s="46"/>
      <c r="C2" s="46"/>
      <c r="D2" s="46"/>
      <c r="E2" s="46"/>
      <c r="F2" s="14"/>
      <c r="G2" s="14"/>
      <c r="H2" s="14"/>
      <c r="I2" s="1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</row>
    <row r="3" spans="1:60" s="3" customFormat="1" ht="24.95" customHeight="1" x14ac:dyDescent="0.15">
      <c r="A3" s="39" t="s">
        <v>2</v>
      </c>
      <c r="B3" s="41" t="s">
        <v>3</v>
      </c>
      <c r="C3" s="15" t="s">
        <v>4</v>
      </c>
      <c r="D3" s="15" t="s">
        <v>5</v>
      </c>
      <c r="E3" s="43" t="s">
        <v>6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35"/>
    </row>
    <row r="4" spans="1:60" s="4" customFormat="1" ht="24.95" customHeight="1" x14ac:dyDescent="0.15">
      <c r="A4" s="40"/>
      <c r="B4" s="42"/>
      <c r="C4" s="17" t="s">
        <v>7</v>
      </c>
      <c r="D4" s="17" t="s">
        <v>7</v>
      </c>
      <c r="E4" s="44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36"/>
    </row>
    <row r="5" spans="1:60" s="5" customFormat="1" ht="20.100000000000001" customHeight="1" x14ac:dyDescent="0.15">
      <c r="A5" s="18"/>
      <c r="B5" s="19" t="s">
        <v>8</v>
      </c>
      <c r="C5" s="20">
        <v>10800.62</v>
      </c>
      <c r="D5" s="20">
        <v>10434.58</v>
      </c>
      <c r="E5" s="21">
        <f>D5-C5</f>
        <v>-366.04000000000087</v>
      </c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37"/>
    </row>
    <row r="6" spans="1:60" s="6" customFormat="1" ht="20.100000000000001" customHeight="1" x14ac:dyDescent="0.15">
      <c r="A6" s="24" t="s">
        <v>9</v>
      </c>
      <c r="B6" s="25" t="s">
        <v>10</v>
      </c>
      <c r="C6" s="26">
        <v>426.22230000000002</v>
      </c>
      <c r="D6" s="26">
        <v>102.6264</v>
      </c>
      <c r="E6" s="27">
        <f>D6-C6</f>
        <v>-323.59590000000003</v>
      </c>
      <c r="F6" s="28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38"/>
    </row>
    <row r="7" spans="1:60" s="6" customFormat="1" ht="20.100000000000001" customHeight="1" x14ac:dyDescent="0.15">
      <c r="A7" s="24" t="s">
        <v>11</v>
      </c>
      <c r="B7" s="25" t="s">
        <v>12</v>
      </c>
      <c r="C7" s="26">
        <v>6231.4687999999996</v>
      </c>
      <c r="D7" s="26">
        <v>6214.7924999999996</v>
      </c>
      <c r="E7" s="27">
        <f>D7-C7</f>
        <v>-16.676300000000083</v>
      </c>
      <c r="F7" s="28"/>
      <c r="G7" s="29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38"/>
    </row>
    <row r="8" spans="1:60" s="6" customFormat="1" ht="20.100000000000001" customHeight="1" x14ac:dyDescent="0.15">
      <c r="A8" s="24" t="s">
        <v>13</v>
      </c>
      <c r="B8" s="25" t="s">
        <v>14</v>
      </c>
      <c r="C8" s="26">
        <v>1376.8335999999999</v>
      </c>
      <c r="D8" s="26">
        <v>1376.8335999999999</v>
      </c>
      <c r="E8" s="27">
        <f t="shared" ref="E8:E20" si="0">D8-C8</f>
        <v>0</v>
      </c>
      <c r="F8" s="28"/>
      <c r="G8" s="29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8"/>
    </row>
    <row r="9" spans="1:60" s="6" customFormat="1" ht="20.100000000000001" customHeight="1" x14ac:dyDescent="0.15">
      <c r="A9" s="24" t="s">
        <v>15</v>
      </c>
      <c r="B9" s="25" t="s">
        <v>16</v>
      </c>
      <c r="C9" s="26">
        <v>620.51710000000003</v>
      </c>
      <c r="D9" s="26">
        <v>620.51710000000003</v>
      </c>
      <c r="E9" s="27">
        <f t="shared" si="0"/>
        <v>0</v>
      </c>
      <c r="F9" s="28"/>
      <c r="G9" s="2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38"/>
    </row>
    <row r="10" spans="1:60" s="6" customFormat="1" ht="20.100000000000001" customHeight="1" x14ac:dyDescent="0.15">
      <c r="A10" s="24" t="s">
        <v>17</v>
      </c>
      <c r="B10" s="25" t="s">
        <v>18</v>
      </c>
      <c r="C10" s="26">
        <v>84.977099999999993</v>
      </c>
      <c r="D10" s="26">
        <v>84.977099999999993</v>
      </c>
      <c r="E10" s="27">
        <f t="shared" si="0"/>
        <v>0</v>
      </c>
      <c r="F10" s="28"/>
      <c r="G10" s="29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38"/>
    </row>
    <row r="11" spans="1:60" s="6" customFormat="1" ht="20.100000000000001" customHeight="1" x14ac:dyDescent="0.15">
      <c r="A11" s="24" t="s">
        <v>19</v>
      </c>
      <c r="B11" s="25" t="s">
        <v>20</v>
      </c>
      <c r="C11" s="26">
        <v>284.23899999999998</v>
      </c>
      <c r="D11" s="26">
        <v>271.34370000000001</v>
      </c>
      <c r="E11" s="27">
        <f t="shared" si="0"/>
        <v>-12.895299999999963</v>
      </c>
      <c r="F11" s="28"/>
      <c r="G11" s="29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38"/>
    </row>
    <row r="12" spans="1:60" s="6" customFormat="1" ht="20.100000000000001" customHeight="1" x14ac:dyDescent="0.15">
      <c r="A12" s="24" t="s">
        <v>21</v>
      </c>
      <c r="B12" s="25" t="s">
        <v>22</v>
      </c>
      <c r="C12" s="26">
        <v>1374.1850999999999</v>
      </c>
      <c r="D12" s="26">
        <v>1374.1850999999999</v>
      </c>
      <c r="E12" s="27">
        <f t="shared" si="0"/>
        <v>0</v>
      </c>
      <c r="F12" s="28"/>
      <c r="G12" s="29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38"/>
    </row>
    <row r="13" spans="1:60" s="6" customFormat="1" ht="20.100000000000001" customHeight="1" x14ac:dyDescent="0.15">
      <c r="A13" s="24" t="s">
        <v>23</v>
      </c>
      <c r="B13" s="25" t="s">
        <v>24</v>
      </c>
      <c r="C13" s="26">
        <v>402.17500000000001</v>
      </c>
      <c r="D13" s="26">
        <v>389.29880000000003</v>
      </c>
      <c r="E13" s="27">
        <f t="shared" si="0"/>
        <v>-12.876199999999983</v>
      </c>
      <c r="F13" s="28"/>
      <c r="G13" s="2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38"/>
    </row>
    <row r="14" spans="1:60" s="5" customFormat="1" ht="20.100000000000001" customHeight="1" x14ac:dyDescent="0.15">
      <c r="A14" s="18"/>
      <c r="B14" s="19" t="s">
        <v>25</v>
      </c>
      <c r="C14" s="20">
        <v>0</v>
      </c>
      <c r="D14" s="20">
        <v>212.4</v>
      </c>
      <c r="E14" s="21">
        <f t="shared" si="0"/>
        <v>212.4</v>
      </c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37"/>
    </row>
    <row r="15" spans="1:60" s="5" customFormat="1" ht="20.100000000000001" customHeight="1" x14ac:dyDescent="0.15">
      <c r="A15" s="18"/>
      <c r="B15" s="19" t="s">
        <v>26</v>
      </c>
      <c r="C15" s="20">
        <v>809.25</v>
      </c>
      <c r="D15" s="20">
        <v>782.25</v>
      </c>
      <c r="E15" s="21">
        <f t="shared" si="0"/>
        <v>-27</v>
      </c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37"/>
    </row>
    <row r="16" spans="1:60" s="6" customFormat="1" ht="20.100000000000001" customHeight="1" x14ac:dyDescent="0.15">
      <c r="A16" s="24" t="s">
        <v>9</v>
      </c>
      <c r="B16" s="25" t="s">
        <v>27</v>
      </c>
      <c r="C16" s="26">
        <v>528.08420000000001</v>
      </c>
      <c r="D16" s="26">
        <v>511.13040000000001</v>
      </c>
      <c r="E16" s="27">
        <f t="shared" si="0"/>
        <v>-16.953800000000001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38"/>
    </row>
    <row r="17" spans="1:60" s="6" customFormat="1" ht="20.100000000000001" customHeight="1" x14ac:dyDescent="0.15">
      <c r="A17" s="24" t="s">
        <v>13</v>
      </c>
      <c r="B17" s="25" t="s">
        <v>28</v>
      </c>
      <c r="C17" s="26">
        <v>237.9632</v>
      </c>
      <c r="D17" s="26">
        <v>229.37989999999999</v>
      </c>
      <c r="E17" s="27">
        <f t="shared" si="0"/>
        <v>-8.5833000000000084</v>
      </c>
      <c r="F17" s="28"/>
      <c r="G17" s="29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38"/>
    </row>
    <row r="18" spans="1:60" s="6" customFormat="1" ht="20.100000000000001" customHeight="1" x14ac:dyDescent="0.15">
      <c r="A18" s="24" t="s">
        <v>19</v>
      </c>
      <c r="B18" s="25" t="s">
        <v>29</v>
      </c>
      <c r="C18" s="26">
        <v>43.202500000000001</v>
      </c>
      <c r="D18" s="26">
        <v>41.738300000000002</v>
      </c>
      <c r="E18" s="27">
        <f t="shared" si="0"/>
        <v>-1.4641999999999982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38"/>
    </row>
    <row r="19" spans="1:60" s="5" customFormat="1" ht="20.100000000000001" customHeight="1" x14ac:dyDescent="0.15">
      <c r="A19" s="18"/>
      <c r="B19" s="19" t="s">
        <v>30</v>
      </c>
      <c r="C19" s="20">
        <v>580.49</v>
      </c>
      <c r="D19" s="20">
        <v>571.46</v>
      </c>
      <c r="E19" s="21">
        <f t="shared" si="0"/>
        <v>-9.0299999999999727</v>
      </c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37"/>
    </row>
    <row r="20" spans="1:60" s="1" customFormat="1" ht="20.100000000000001" customHeight="1" x14ac:dyDescent="0.15">
      <c r="A20" s="30"/>
      <c r="B20" s="31" t="s">
        <v>31</v>
      </c>
      <c r="C20" s="32">
        <v>12190.36</v>
      </c>
      <c r="D20" s="32">
        <v>12000.68</v>
      </c>
      <c r="E20" s="33">
        <f t="shared" si="0"/>
        <v>-189.68000000000029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</sheetData>
  <mergeCells count="4">
    <mergeCell ref="A2:E2"/>
    <mergeCell ref="A3:A4"/>
    <mergeCell ref="B3:B4"/>
    <mergeCell ref="E3:E4"/>
  </mergeCells>
  <phoneticPr fontId="13" type="noConversion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国道G355线兴宁水口松林坝至水口横石段灾害防治工程方案设计</vt:lpstr>
      <vt:lpstr>国道G355线兴宁水口松林坝至水口横石段灾害防治工程方案设计!Print_Area</vt:lpstr>
      <vt:lpstr>国道G355线兴宁水口松林坝至水口横石段灾害防治工程方案设计!Print_Titles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2023-12-28T08:10:38Z</cp:lastPrinted>
  <dcterms:created xsi:type="dcterms:W3CDTF">2022-08-30T06:46:00Z</dcterms:created>
  <dcterms:modified xsi:type="dcterms:W3CDTF">2023-12-28T08:10:40Z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2052-12.1.0.15990</vt:lpwstr>
  </property>
</Properties>
</file>