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2715" windowWidth="28080" windowHeight="11580"/>
  </bookViews>
  <sheets>
    <sheet name="省道S272线肇庆高要金渡至新塘段安全提升工程" sheetId="1" r:id="rId1"/>
  </sheets>
  <definedNames>
    <definedName name="_xlnm.Print_Area" localSheetId="0">省道S272线肇庆高要金渡至新塘段安全提升工程!$A$1:$E$18</definedName>
    <definedName name="_xlnm.Print_Titles" localSheetId="0">省道S272线肇庆高要金渡至新塘段安全提升工程!$3:$4</definedName>
  </definedNames>
  <calcPr calcId="145621"/>
  <oleSize ref="A1:BH18"/>
</workbook>
</file>

<file path=xl/sharedStrings.xml><?xml version="1.0" encoding="utf-8"?>
<sst xmlns="http://schemas.openxmlformats.org/spreadsheetml/2006/main" count="32" uniqueCount="32">
  <si>
    <t>工程或费用名称</t>
  </si>
  <si>
    <t>概算（万元）</t>
  </si>
  <si>
    <t>第一部分 建筑安装工程费</t>
  </si>
  <si>
    <t>专项费用</t>
  </si>
  <si>
    <t>建设项目管理费</t>
  </si>
  <si>
    <t>工程保险费</t>
  </si>
  <si>
    <t>第四部分 预备费</t>
  </si>
  <si>
    <t>公路基本造价</t>
  </si>
  <si>
    <t>临时工程</t>
  </si>
  <si>
    <t>建设项目前期工作费</t>
  </si>
  <si>
    <t>路基工程</t>
  </si>
  <si>
    <t>第二部分 土地使用及拆迁补偿费</t>
  </si>
  <si>
    <t>方案设计</t>
    <phoneticPr fontId="5" type="noConversion"/>
  </si>
  <si>
    <t>交叉工程</t>
  </si>
  <si>
    <t>交通工程及沿线设施</t>
  </si>
  <si>
    <t>第三部分 工程建设其他费用</t>
  </si>
  <si>
    <t>审查意见</t>
    <phoneticPr fontId="5" type="noConversion"/>
  </si>
  <si>
    <t>概算（万元）</t>
    <phoneticPr fontId="5" type="noConversion"/>
  </si>
  <si>
    <t>增（+）减（-）金额（万元）</t>
    <phoneticPr fontId="5" type="noConversion"/>
  </si>
  <si>
    <t>附件</t>
    <phoneticPr fontId="5" type="noConversion"/>
  </si>
  <si>
    <t>101</t>
  </si>
  <si>
    <t>102</t>
  </si>
  <si>
    <t>106</t>
  </si>
  <si>
    <t>107</t>
  </si>
  <si>
    <t>绿化及环境保护工程</t>
    <phoneticPr fontId="5" type="noConversion"/>
  </si>
  <si>
    <t>110</t>
  </si>
  <si>
    <t>项</t>
    <phoneticPr fontId="5" type="noConversion"/>
  </si>
  <si>
    <t>301</t>
  </si>
  <si>
    <t>303</t>
  </si>
  <si>
    <t>308</t>
  </si>
  <si>
    <t>108</t>
    <phoneticPr fontId="5" type="noConversion"/>
  </si>
  <si>
    <t>省道S272线肇庆高要金渡至新塘段安全提升工程
方案设计概算审查表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</si>
</sst>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2"/>
      <color rgb="FF000000"/>
      <name val="宋体"/>
      <charset val="134"/>
    </font>
    <font>
      <sz val="12"/>
      <name val="仿宋_GB2312"/>
      <family val="3"/>
      <charset val="134"/>
    </font>
    <font>
      <sz val="10"/>
      <color rgb="FF000000"/>
      <name val="Arial"/>
      <family val="2"/>
    </font>
    <font>
      <b/>
      <sz val="16"/>
      <color theme="1"/>
      <name val="方正小标宋简体"/>
      <family val="4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0" fillId="0" borderId="2" xfId="0" applyFill="1" applyBorder="1">
      <alignment vertical="center"/>
    </xf>
    <xf numFmtId="0" fontId="6" fillId="2" borderId="2" xfId="0" applyFont="1" applyFill="1" applyBorder="1" applyAlignment="1">
      <alignment vertical="top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6" fillId="2" borderId="4" xfId="0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vertical="top"/>
    </xf>
    <xf numFmtId="176" fontId="6" fillId="3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176" fontId="9" fillId="0" borderId="10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18"/>
  <sheetViews>
    <sheetView showGridLines="0" tabSelected="1" view="pageBreakPreview" zoomScale="115" zoomScaleNormal="113" zoomScaleSheetLayoutView="115" workbookViewId="0">
      <selection activeCell="A2" sqref="A2:E2"/>
    </sheetView>
  </sheetViews>
  <sheetFormatPr defaultColWidth="10" defaultRowHeight="12.75" customHeight="1" x14ac:dyDescent="0.15"/>
  <cols>
    <col min="1" max="1" width="6.75" style="2" customWidth="1"/>
    <col min="2" max="2" width="29.25" style="3" customWidth="1"/>
    <col min="3" max="4" width="12.75" style="4" customWidth="1"/>
    <col min="5" max="5" width="11.875" style="4" customWidth="1"/>
    <col min="6" max="6" width="10" style="19" customWidth="1"/>
    <col min="7" max="59" width="10" style="19"/>
    <col min="60" max="16384" width="10" style="2"/>
  </cols>
  <sheetData>
    <row r="1" spans="1:60" ht="24.95" customHeight="1" x14ac:dyDescent="0.15">
      <c r="A1" s="39" t="s">
        <v>19</v>
      </c>
      <c r="B1" s="24"/>
      <c r="C1" s="25"/>
      <c r="D1" s="25"/>
      <c r="E1" s="25"/>
    </row>
    <row r="2" spans="1:60" s="1" customFormat="1" ht="45" customHeight="1" thickBot="1" x14ac:dyDescent="0.2">
      <c r="A2" s="40" t="s">
        <v>31</v>
      </c>
      <c r="B2" s="40"/>
      <c r="C2" s="40"/>
      <c r="D2" s="40"/>
      <c r="E2" s="40"/>
      <c r="F2" s="18"/>
      <c r="G2" s="18"/>
      <c r="H2" s="18"/>
      <c r="I2" s="18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</row>
    <row r="3" spans="1:60" s="7" customFormat="1" ht="24.95" customHeight="1" x14ac:dyDescent="0.15">
      <c r="A3" s="33" t="s">
        <v>26</v>
      </c>
      <c r="B3" s="35" t="s">
        <v>0</v>
      </c>
      <c r="C3" s="31" t="s">
        <v>12</v>
      </c>
      <c r="D3" s="31" t="s">
        <v>16</v>
      </c>
      <c r="E3" s="37" t="s">
        <v>18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8"/>
    </row>
    <row r="4" spans="1:60" s="5" customFormat="1" ht="24.95" customHeight="1" x14ac:dyDescent="0.15">
      <c r="A4" s="34"/>
      <c r="B4" s="36"/>
      <c r="C4" s="32" t="s">
        <v>1</v>
      </c>
      <c r="D4" s="32" t="s">
        <v>17</v>
      </c>
      <c r="E4" s="38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9"/>
    </row>
    <row r="5" spans="1:60" s="6" customFormat="1" ht="20.100000000000001" customHeight="1" x14ac:dyDescent="0.15">
      <c r="A5" s="29"/>
      <c r="B5" s="14" t="s">
        <v>2</v>
      </c>
      <c r="C5" s="13">
        <v>618.77120000000002</v>
      </c>
      <c r="D5" s="13">
        <v>614.21350000000007</v>
      </c>
      <c r="E5" s="26">
        <f>D5-C5</f>
        <v>-4.5576999999999543</v>
      </c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10"/>
    </row>
    <row r="6" spans="1:60" s="6" customFormat="1" ht="20.100000000000001" customHeight="1" x14ac:dyDescent="0.15">
      <c r="A6" s="15" t="s">
        <v>20</v>
      </c>
      <c r="B6" s="11" t="s">
        <v>8</v>
      </c>
      <c r="C6" s="12">
        <v>10.3241</v>
      </c>
      <c r="D6" s="12">
        <v>10.320500000000001</v>
      </c>
      <c r="E6" s="27">
        <f t="shared" ref="E6:E18" si="0">D6-C6</f>
        <v>-3.5999999999987153E-3</v>
      </c>
      <c r="F6" s="22"/>
      <c r="G6" s="23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10"/>
    </row>
    <row r="7" spans="1:60" s="6" customFormat="1" ht="20.100000000000001" customHeight="1" x14ac:dyDescent="0.15">
      <c r="A7" s="15" t="s">
        <v>21</v>
      </c>
      <c r="B7" s="11" t="s">
        <v>10</v>
      </c>
      <c r="C7" s="12">
        <v>10.4811</v>
      </c>
      <c r="D7" s="12">
        <v>10.612500000000001</v>
      </c>
      <c r="E7" s="27">
        <f t="shared" si="0"/>
        <v>0.13140000000000107</v>
      </c>
      <c r="F7" s="22"/>
      <c r="G7" s="23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10"/>
    </row>
    <row r="8" spans="1:60" s="6" customFormat="1" ht="20.100000000000001" customHeight="1" x14ac:dyDescent="0.15">
      <c r="A8" s="15" t="s">
        <v>22</v>
      </c>
      <c r="B8" s="11" t="s">
        <v>13</v>
      </c>
      <c r="C8" s="12">
        <v>382.53970000000004</v>
      </c>
      <c r="D8" s="12">
        <v>378.59180000000003</v>
      </c>
      <c r="E8" s="27">
        <f t="shared" si="0"/>
        <v>-3.9479000000000042</v>
      </c>
      <c r="F8" s="22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10"/>
    </row>
    <row r="9" spans="1:60" s="6" customFormat="1" ht="20.100000000000001" customHeight="1" x14ac:dyDescent="0.15">
      <c r="A9" s="15" t="s">
        <v>23</v>
      </c>
      <c r="B9" s="11" t="s">
        <v>14</v>
      </c>
      <c r="C9" s="12">
        <v>176.3509</v>
      </c>
      <c r="D9" s="12">
        <v>176.06120000000001</v>
      </c>
      <c r="E9" s="27">
        <f t="shared" si="0"/>
        <v>-0.28969999999998208</v>
      </c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10"/>
    </row>
    <row r="10" spans="1:60" s="6" customFormat="1" ht="20.100000000000001" customHeight="1" x14ac:dyDescent="0.15">
      <c r="A10" s="15" t="s">
        <v>30</v>
      </c>
      <c r="B10" s="11" t="s">
        <v>24</v>
      </c>
      <c r="C10" s="12">
        <v>1.7614000000000001</v>
      </c>
      <c r="D10" s="12">
        <v>1.7711000000000001</v>
      </c>
      <c r="E10" s="27">
        <f t="shared" si="0"/>
        <v>9.7000000000000419E-3</v>
      </c>
      <c r="F10" s="22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10"/>
    </row>
    <row r="11" spans="1:60" s="6" customFormat="1" ht="20.100000000000001" customHeight="1" x14ac:dyDescent="0.15">
      <c r="A11" s="15" t="s">
        <v>25</v>
      </c>
      <c r="B11" s="11" t="s">
        <v>3</v>
      </c>
      <c r="C11" s="12">
        <v>37.314</v>
      </c>
      <c r="D11" s="12">
        <v>36.856400000000001</v>
      </c>
      <c r="E11" s="27">
        <f t="shared" si="0"/>
        <v>-0.45759999999999934</v>
      </c>
      <c r="F11" s="22"/>
      <c r="G11" s="2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10"/>
    </row>
    <row r="12" spans="1:60" s="6" customFormat="1" ht="20.100000000000001" customHeight="1" x14ac:dyDescent="0.15">
      <c r="A12" s="15"/>
      <c r="B12" s="14" t="s">
        <v>11</v>
      </c>
      <c r="C12" s="13">
        <v>1.2</v>
      </c>
      <c r="D12" s="13">
        <v>1.2</v>
      </c>
      <c r="E12" s="26">
        <f t="shared" si="0"/>
        <v>0</v>
      </c>
      <c r="F12" s="22"/>
      <c r="G12" s="23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10"/>
    </row>
    <row r="13" spans="1:60" s="6" customFormat="1" ht="20.100000000000001" customHeight="1" x14ac:dyDescent="0.15">
      <c r="A13" s="15"/>
      <c r="B13" s="14" t="s">
        <v>15</v>
      </c>
      <c r="C13" s="13">
        <v>93.969400000000007</v>
      </c>
      <c r="D13" s="13">
        <v>93.045200000000008</v>
      </c>
      <c r="E13" s="26">
        <f t="shared" si="0"/>
        <v>-0.92419999999999902</v>
      </c>
      <c r="F13" s="22"/>
      <c r="G13" s="23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10"/>
    </row>
    <row r="14" spans="1:60" s="6" customFormat="1" ht="20.100000000000001" customHeight="1" x14ac:dyDescent="0.15">
      <c r="A14" s="15" t="s">
        <v>27</v>
      </c>
      <c r="B14" s="11" t="s">
        <v>4</v>
      </c>
      <c r="C14" s="12">
        <v>56.102499999999999</v>
      </c>
      <c r="D14" s="12">
        <v>55.449400000000004</v>
      </c>
      <c r="E14" s="27">
        <f t="shared" si="0"/>
        <v>-0.65309999999999491</v>
      </c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10"/>
    </row>
    <row r="15" spans="1:60" s="6" customFormat="1" ht="20.100000000000001" customHeight="1" x14ac:dyDescent="0.15">
      <c r="A15" s="15" t="s">
        <v>28</v>
      </c>
      <c r="B15" s="11" t="s">
        <v>9</v>
      </c>
      <c r="C15" s="12">
        <v>35.391800000000003</v>
      </c>
      <c r="D15" s="12">
        <v>35.1389</v>
      </c>
      <c r="E15" s="27">
        <f>D15-C15</f>
        <v>-0.2529000000000039</v>
      </c>
      <c r="F15" s="22"/>
      <c r="G15" s="2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10"/>
    </row>
    <row r="16" spans="1:60" s="6" customFormat="1" ht="20.100000000000001" customHeight="1" x14ac:dyDescent="0.15">
      <c r="A16" s="15" t="s">
        <v>29</v>
      </c>
      <c r="B16" s="11" t="s">
        <v>5</v>
      </c>
      <c r="C16" s="12">
        <v>2.4751000000000003</v>
      </c>
      <c r="D16" s="12">
        <v>2.4569000000000001</v>
      </c>
      <c r="E16" s="27">
        <f t="shared" si="0"/>
        <v>-1.8200000000000216E-2</v>
      </c>
      <c r="F16" s="22"/>
      <c r="G16" s="23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10"/>
    </row>
    <row r="17" spans="1:60" s="6" customFormat="1" ht="20.100000000000001" customHeight="1" x14ac:dyDescent="0.15">
      <c r="A17" s="15"/>
      <c r="B17" s="14" t="s">
        <v>6</v>
      </c>
      <c r="C17" s="13">
        <v>35.697000000000003</v>
      </c>
      <c r="D17" s="13">
        <v>35.422899999999998</v>
      </c>
      <c r="E17" s="26">
        <f t="shared" si="0"/>
        <v>-0.27410000000000423</v>
      </c>
      <c r="F17" s="22"/>
      <c r="G17" s="2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10"/>
    </row>
    <row r="18" spans="1:60" s="6" customFormat="1" ht="20.100000000000001" customHeight="1" thickBot="1" x14ac:dyDescent="0.2">
      <c r="A18" s="16"/>
      <c r="B18" s="17" t="s">
        <v>7</v>
      </c>
      <c r="C18" s="30">
        <v>749.63760000000002</v>
      </c>
      <c r="D18" s="30">
        <v>743.88160000000005</v>
      </c>
      <c r="E18" s="28">
        <f t="shared" si="0"/>
        <v>-5.7559999999999718</v>
      </c>
      <c r="F18" s="22"/>
      <c r="G18" s="23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10"/>
    </row>
  </sheetData>
  <mergeCells count="4">
    <mergeCell ref="A2:E2"/>
    <mergeCell ref="A3:A4"/>
    <mergeCell ref="B3:B4"/>
    <mergeCell ref="E3:E4"/>
  </mergeCells>
  <phoneticPr fontId="5" type="noConversion"/>
  <printOptions horizontalCentered="1"/>
  <pageMargins left="0.59055118110236227" right="0.59055118110236227" top="0.59055118110236227" bottom="0.59055118110236227" header="0.19685039370078741" footer="0.19685039370078741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省道S272线肇庆高要金渡至新塘段安全提升工程</vt:lpstr>
      <vt:lpstr>省道S272线肇庆高要金渡至新塘段安全提升工程!Print_Area</vt:lpstr>
      <vt:lpstr>省道S272线肇庆高要金渡至新塘段安全提升工程!Print_Titles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2023-12-28T02:41:44Z</cp:lastPrinted>
  <dcterms:created xsi:type="dcterms:W3CDTF">2022-08-30T06:46:00Z</dcterms:created>
  <dcterms:modified xsi:type="dcterms:W3CDTF">2023-12-28T02:41:45Z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2052-11.1.0.11830</vt:lpwstr>
  </property>
</Properties>
</file>