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visibility="hidden" xWindow="0" yWindow="2715" windowWidth="28095" windowHeight="11430"/>
  </bookViews>
  <sheets>
    <sheet name="国道G205线兴宁径南佛坳岗至新陂先声段" sheetId="2" r:id="rId1"/>
  </sheets>
  <definedNames>
    <definedName name="_xlnm.Print_Titles" localSheetId="0">国道G205线兴宁径南佛坳岗至新陂先声段!$3:$4</definedName>
  </definedNames>
  <calcPr calcId="145621"/>
  <oleSize ref="A1:G65"/>
</workbook>
</file>

<file path=xl/sharedStrings.xml><?xml version="1.0" encoding="utf-8"?>
<sst xmlns="http://schemas.openxmlformats.org/spreadsheetml/2006/main" count="128" uniqueCount="126">
  <si>
    <t>项</t>
  </si>
  <si>
    <t>目</t>
  </si>
  <si>
    <t>节</t>
  </si>
  <si>
    <t>工程或费用名称</t>
  </si>
  <si>
    <t>方案设计</t>
  </si>
  <si>
    <t>概算（万元）</t>
  </si>
  <si>
    <t>附件</t>
    <phoneticPr fontId="3" type="noConversion"/>
  </si>
  <si>
    <t>审查意见</t>
    <phoneticPr fontId="3" type="noConversion"/>
  </si>
  <si>
    <t>增（＋）减（－）金额（万元）</t>
    <phoneticPr fontId="3" type="noConversion"/>
  </si>
  <si>
    <t>第一部分 建筑安装工程费</t>
  </si>
  <si>
    <t>临时工程</t>
  </si>
  <si>
    <t>临时道路</t>
  </si>
  <si>
    <t>临时便道（修建、拆除与维护）</t>
  </si>
  <si>
    <t>其他临时工程</t>
  </si>
  <si>
    <t>临时安全设施</t>
  </si>
  <si>
    <t>临时用地</t>
  </si>
  <si>
    <t>路基工程</t>
  </si>
  <si>
    <t>场地清理</t>
  </si>
  <si>
    <t>清理与掘除</t>
  </si>
  <si>
    <t>路基挖方</t>
  </si>
  <si>
    <t>挖土方</t>
  </si>
  <si>
    <t>路基防护与加固工程</t>
  </si>
  <si>
    <t>一般边坡防护与加固</t>
  </si>
  <si>
    <t>高边坡防护与加固</t>
  </si>
  <si>
    <t>路面工程</t>
  </si>
  <si>
    <t>旧路面处理</t>
  </si>
  <si>
    <t>既有路面处治</t>
  </si>
  <si>
    <t>绿化及环境保护工程</t>
  </si>
  <si>
    <t>取、弃土场绿化及环境保护工程</t>
  </si>
  <si>
    <t>取、弃土场绿化</t>
  </si>
  <si>
    <t>其他工程</t>
  </si>
  <si>
    <t>专项费用</t>
  </si>
  <si>
    <t>施工场地建设费</t>
  </si>
  <si>
    <t>安全生产费</t>
  </si>
  <si>
    <t>第二部分 土地使用及拆迁补偿费</t>
  </si>
  <si>
    <t>土地使用费</t>
  </si>
  <si>
    <t>第三部分 工程建设其他费用</t>
  </si>
  <si>
    <t>建设项目管理费</t>
  </si>
  <si>
    <t>建设单位（业主）管理费</t>
  </si>
  <si>
    <t>工程监理费</t>
  </si>
  <si>
    <t>设计文件审查费</t>
  </si>
  <si>
    <t>竣（交）工验收试验检测费</t>
  </si>
  <si>
    <t>建设项目前期工作费</t>
  </si>
  <si>
    <t>勘察设计费</t>
  </si>
  <si>
    <t>工程保险费</t>
  </si>
  <si>
    <t>第四部分 预备费</t>
  </si>
  <si>
    <t>基本预备费</t>
  </si>
  <si>
    <t>公路基本造价</t>
  </si>
  <si>
    <t>国道G205线兴宁径南佛坳岗至新陂先声段灾毁恢复重建工程方案设计概算审查表</t>
    <phoneticPr fontId="3" type="noConversion"/>
  </si>
  <si>
    <t>101</t>
  </si>
  <si>
    <t>10101</t>
  </si>
  <si>
    <t>1010101</t>
  </si>
  <si>
    <t>10103</t>
  </si>
  <si>
    <t>1010304</t>
  </si>
  <si>
    <t>1010305</t>
  </si>
  <si>
    <t>102</t>
  </si>
  <si>
    <t>10201</t>
  </si>
  <si>
    <t>1020101</t>
  </si>
  <si>
    <t>1020102</t>
  </si>
  <si>
    <t>挖除旧路面</t>
  </si>
  <si>
    <t>1020103</t>
  </si>
  <si>
    <t>拆除旧建筑物、构筑物</t>
  </si>
  <si>
    <t>10202</t>
  </si>
  <si>
    <t>1020201</t>
  </si>
  <si>
    <t>1020202</t>
  </si>
  <si>
    <t>挖石方</t>
  </si>
  <si>
    <t>10204</t>
  </si>
  <si>
    <t>结构物台背回填</t>
  </si>
  <si>
    <t>1020401</t>
  </si>
  <si>
    <t>锥坡填筑</t>
  </si>
  <si>
    <t>1020403</t>
  </si>
  <si>
    <t>桥涵台背回填</t>
  </si>
  <si>
    <t>10206</t>
  </si>
  <si>
    <t>排水工程</t>
  </si>
  <si>
    <t>1020601</t>
  </si>
  <si>
    <t>边沟</t>
  </si>
  <si>
    <t>1020603</t>
  </si>
  <si>
    <t>截水沟</t>
  </si>
  <si>
    <t>1020604</t>
  </si>
  <si>
    <t>急流槽</t>
  </si>
  <si>
    <t>1020607</t>
  </si>
  <si>
    <t>其他排水工程</t>
  </si>
  <si>
    <t>10207</t>
  </si>
  <si>
    <t>1020701</t>
  </si>
  <si>
    <t>1020702</t>
  </si>
  <si>
    <t>103</t>
  </si>
  <si>
    <t>10306</t>
  </si>
  <si>
    <t>1030601</t>
  </si>
  <si>
    <t>104</t>
  </si>
  <si>
    <t>桥梁涵洞工程</t>
  </si>
  <si>
    <t>10401</t>
  </si>
  <si>
    <t>涵洞工程</t>
  </si>
  <si>
    <t>1040102</t>
  </si>
  <si>
    <t>盖板涵</t>
  </si>
  <si>
    <t>107</t>
  </si>
  <si>
    <t>交通工程及沿线设施</t>
  </si>
  <si>
    <t>10701</t>
  </si>
  <si>
    <t>交通安全设施</t>
  </si>
  <si>
    <t>1070101</t>
  </si>
  <si>
    <t>主线路基段</t>
  </si>
  <si>
    <t>108</t>
  </si>
  <si>
    <t>10804</t>
  </si>
  <si>
    <t>1080401</t>
  </si>
  <si>
    <t>1080402</t>
  </si>
  <si>
    <t>取、弃土场排水防护</t>
  </si>
  <si>
    <t>109</t>
  </si>
  <si>
    <t>10905</t>
  </si>
  <si>
    <t>改河、改沟、改渠</t>
  </si>
  <si>
    <t>1090501</t>
  </si>
  <si>
    <t>改河工程</t>
  </si>
  <si>
    <t>110</t>
  </si>
  <si>
    <t>11001</t>
  </si>
  <si>
    <t>11002</t>
  </si>
  <si>
    <t>201</t>
  </si>
  <si>
    <t>20102</t>
  </si>
  <si>
    <t>301</t>
  </si>
  <si>
    <t>30101</t>
  </si>
  <si>
    <t>30102</t>
  </si>
  <si>
    <t>建设项目信息化费</t>
  </si>
  <si>
    <t>30103</t>
  </si>
  <si>
    <t>30104</t>
  </si>
  <si>
    <t>30105</t>
  </si>
  <si>
    <t>303</t>
  </si>
  <si>
    <t>30303</t>
  </si>
  <si>
    <t>308</t>
  </si>
  <si>
    <t>401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</si>
</sst>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 "/>
    <numFmt numFmtId="177" formatCode="0.0000_ "/>
    <numFmt numFmtId="178" formatCode="0_ "/>
    <numFmt numFmtId="179" formatCode="0.0_ "/>
  </numFmts>
  <fonts count="13" x14ac:knownFonts="1">
    <font>
      <sz val="12"/>
      <color rgb="FF000000"/>
      <name val="宋体"/>
      <charset val="134"/>
    </font>
    <font>
      <sz val="10"/>
      <color rgb="FF000000"/>
      <name val="Arial"/>
      <family val="2"/>
    </font>
    <font>
      <sz val="12"/>
      <color indexed="8"/>
      <name val="宋体"/>
      <family val="3"/>
      <charset val="134"/>
    </font>
    <font>
      <sz val="9"/>
      <name val="宋体"/>
      <family val="3"/>
      <charset val="134"/>
    </font>
    <font>
      <b/>
      <sz val="12"/>
      <color indexed="8"/>
      <name val="仿宋_GB2312"/>
      <family val="3"/>
      <charset val="134"/>
    </font>
    <font>
      <b/>
      <sz val="12"/>
      <color rgb="FF000000"/>
      <name val="宋体"/>
      <family val="3"/>
      <charset val="134"/>
    </font>
    <font>
      <sz val="16"/>
      <color rgb="FF000000"/>
      <name val="宋体"/>
      <family val="3"/>
      <charset val="134"/>
    </font>
    <font>
      <sz val="12"/>
      <name val="仿宋_GB2312"/>
      <family val="3"/>
      <charset val="134"/>
    </font>
    <font>
      <sz val="12"/>
      <color rgb="FF000000"/>
      <name val="仿宋_GB2312"/>
      <family val="3"/>
      <charset val="134"/>
    </font>
    <font>
      <b/>
      <sz val="12"/>
      <name val="仿宋_GB2312"/>
      <family val="3"/>
      <charset val="134"/>
    </font>
    <font>
      <b/>
      <sz val="12"/>
      <color rgb="FF000000"/>
      <name val="仿宋_GB2312"/>
      <family val="3"/>
      <charset val="134"/>
    </font>
    <font>
      <b/>
      <sz val="14"/>
      <color rgb="FF000000"/>
      <name val="黑体"/>
      <family val="3"/>
      <charset val="134"/>
    </font>
    <font>
      <b/>
      <sz val="16"/>
      <color theme="1"/>
      <name val="方正小标宋简体"/>
      <family val="4"/>
      <charset val="13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3">
    <xf numFmtId="0" fontId="0" fillId="0" borderId="0">
      <alignment vertical="center"/>
    </xf>
    <xf numFmtId="0" fontId="2" fillId="0" borderId="0">
      <alignment vertical="center"/>
    </xf>
    <xf numFmtId="0" fontId="2" fillId="0" borderId="0">
      <alignment vertical="center"/>
    </xf>
  </cellStyleXfs>
  <cellXfs count="38">
    <xf numFmtId="0" fontId="0" fillId="0" borderId="0" xfId="0">
      <alignment vertical="center"/>
    </xf>
    <xf numFmtId="0" fontId="1" fillId="0" borderId="0" xfId="0" applyFont="1" applyFill="1" applyAlignment="1">
      <alignment vertical="top"/>
    </xf>
    <xf numFmtId="0" fontId="1" fillId="0" borderId="0" xfId="0" applyFont="1" applyFill="1" applyAlignment="1">
      <alignment horizontal="center" vertical="center"/>
    </xf>
    <xf numFmtId="0" fontId="5" fillId="0" borderId="0" xfId="0" applyFont="1">
      <alignment vertical="center"/>
    </xf>
    <xf numFmtId="0" fontId="6" fillId="0" borderId="0" xfId="0" applyFont="1" applyFill="1" applyAlignment="1">
      <alignment horizontal="center" vertical="top"/>
    </xf>
    <xf numFmtId="0" fontId="6" fillId="0" borderId="0" xfId="0" applyFont="1" applyFill="1" applyAlignment="1">
      <alignment vertical="top"/>
    </xf>
    <xf numFmtId="177" fontId="7" fillId="0" borderId="1" xfId="0" applyNumberFormat="1" applyFont="1" applyBorder="1" applyAlignment="1">
      <alignment horizontal="center" vertical="center"/>
    </xf>
    <xf numFmtId="0" fontId="8" fillId="0" borderId="0" xfId="0" applyFont="1">
      <alignment vertical="center"/>
    </xf>
    <xf numFmtId="176" fontId="7" fillId="0" borderId="1" xfId="0" applyNumberFormat="1" applyFont="1" applyBorder="1" applyAlignment="1">
      <alignment horizontal="center" vertical="center"/>
    </xf>
    <xf numFmtId="176" fontId="7" fillId="0" borderId="6" xfId="0" applyNumberFormat="1" applyFont="1" applyBorder="1" applyAlignment="1">
      <alignment horizontal="center" vertical="center"/>
    </xf>
    <xf numFmtId="178" fontId="7" fillId="0" borderId="6" xfId="0" applyNumberFormat="1" applyFont="1" applyBorder="1" applyAlignment="1">
      <alignment horizontal="center" vertical="center"/>
    </xf>
    <xf numFmtId="179" fontId="7" fillId="0" borderId="1" xfId="0" applyNumberFormat="1" applyFont="1" applyBorder="1" applyAlignment="1">
      <alignment horizontal="center" vertical="center"/>
    </xf>
    <xf numFmtId="178" fontId="7" fillId="0" borderId="1" xfId="0" applyNumberFormat="1" applyFont="1" applyBorder="1" applyAlignment="1">
      <alignment horizontal="center" vertical="center"/>
    </xf>
    <xf numFmtId="177" fontId="9" fillId="0" borderId="1" xfId="0" applyNumberFormat="1" applyFont="1" applyBorder="1" applyAlignment="1">
      <alignment horizontal="center" vertical="center"/>
    </xf>
    <xf numFmtId="179" fontId="9" fillId="0" borderId="1" xfId="0" applyNumberFormat="1" applyFont="1" applyBorder="1" applyAlignment="1">
      <alignment horizontal="center" vertical="center"/>
    </xf>
    <xf numFmtId="176" fontId="9" fillId="0" borderId="1" xfId="0" applyNumberFormat="1" applyFont="1" applyBorder="1" applyAlignment="1">
      <alignment horizontal="center" vertical="center"/>
    </xf>
    <xf numFmtId="176" fontId="9" fillId="0" borderId="6" xfId="0" applyNumberFormat="1" applyFont="1" applyBorder="1" applyAlignment="1">
      <alignment horizontal="center" vertical="center"/>
    </xf>
    <xf numFmtId="178" fontId="9" fillId="0" borderId="1" xfId="0" applyNumberFormat="1" applyFont="1" applyBorder="1" applyAlignment="1">
      <alignment horizontal="center" vertical="center"/>
    </xf>
    <xf numFmtId="177" fontId="9" fillId="0" borderId="8" xfId="0" applyNumberFormat="1" applyFont="1" applyBorder="1" applyAlignment="1">
      <alignment horizontal="center" vertical="center"/>
    </xf>
    <xf numFmtId="176" fontId="9" fillId="0" borderId="8" xfId="0" applyNumberFormat="1" applyFont="1" applyBorder="1" applyAlignment="1">
      <alignment horizontal="center" vertical="center"/>
    </xf>
    <xf numFmtId="176" fontId="9" fillId="0" borderId="9" xfId="0" applyNumberFormat="1" applyFont="1" applyBorder="1" applyAlignment="1">
      <alignment horizontal="center" vertical="center"/>
    </xf>
    <xf numFmtId="0" fontId="10" fillId="0" borderId="0" xfId="0" applyFont="1">
      <alignment vertical="center"/>
    </xf>
    <xf numFmtId="177" fontId="7" fillId="0" borderId="5" xfId="0" applyNumberFormat="1" applyFont="1" applyBorder="1" applyAlignment="1">
      <alignment horizontal="center" vertical="center"/>
    </xf>
    <xf numFmtId="177" fontId="9" fillId="0" borderId="5" xfId="0" applyNumberFormat="1" applyFont="1" applyBorder="1" applyAlignment="1">
      <alignment horizontal="center" vertical="center"/>
    </xf>
    <xf numFmtId="179" fontId="7" fillId="0" borderId="6" xfId="0" applyNumberFormat="1" applyFont="1" applyBorder="1" applyAlignment="1">
      <alignment horizontal="center" vertical="center"/>
    </xf>
    <xf numFmtId="177" fontId="9" fillId="0" borderId="7" xfId="0" applyNumberFormat="1" applyFont="1" applyBorder="1" applyAlignment="1">
      <alignment horizontal="center" vertical="center"/>
    </xf>
    <xf numFmtId="179" fontId="9" fillId="0" borderId="6" xfId="0" applyNumberFormat="1" applyFont="1" applyBorder="1" applyAlignment="1">
      <alignment horizontal="center" vertical="center"/>
    </xf>
    <xf numFmtId="176" fontId="4" fillId="0" borderId="3"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0" fontId="11" fillId="0" borderId="0" xfId="0" applyFont="1" applyFill="1" applyAlignment="1">
      <alignment horizontal="left" vertical="center"/>
    </xf>
    <xf numFmtId="0" fontId="12" fillId="2" borderId="0" xfId="0" applyFont="1" applyFill="1" applyAlignment="1">
      <alignment horizontal="center" vertical="center" wrapText="1"/>
    </xf>
    <xf numFmtId="0" fontId="12" fillId="2" borderId="0" xfId="0" applyFont="1" applyFill="1" applyAlignment="1">
      <alignment horizontal="center" vertical="center"/>
    </xf>
    <xf numFmtId="176" fontId="4" fillId="0" borderId="2" xfId="0" applyNumberFormat="1" applyFont="1" applyFill="1" applyBorder="1" applyAlignment="1">
      <alignment horizontal="center" vertical="center"/>
    </xf>
    <xf numFmtId="176" fontId="4" fillId="0" borderId="5"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wrapText="1"/>
    </xf>
    <xf numFmtId="176" fontId="4" fillId="0" borderId="6" xfId="0" applyNumberFormat="1" applyFont="1" applyFill="1" applyBorder="1" applyAlignment="1">
      <alignment horizontal="center" vertical="center" wrapText="1"/>
    </xf>
  </cellXfs>
  <cellStyles count="3">
    <cellStyle name="常规" xfId="0" builtinId="0"/>
    <cellStyle name="常规 2" xfId="1"/>
    <cellStyle name="常规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5"/>
  <sheetViews>
    <sheetView tabSelected="1" zoomScale="115" zoomScaleNormal="115" workbookViewId="0">
      <selection activeCell="K15" sqref="K15"/>
    </sheetView>
  </sheetViews>
  <sheetFormatPr defaultRowHeight="14.25" x14ac:dyDescent="0.15"/>
  <cols>
    <col min="1" max="1" width="5.25" style="1" customWidth="1"/>
    <col min="2" max="2" width="9.375" style="1" customWidth="1"/>
    <col min="3" max="3" width="11.875" style="1" customWidth="1"/>
    <col min="4" max="4" width="34.25" style="2" customWidth="1"/>
    <col min="5" max="5" width="15.125" style="1" customWidth="1"/>
    <col min="6" max="6" width="16.875" style="1" customWidth="1"/>
    <col min="7" max="7" width="18.25" style="1" customWidth="1"/>
  </cols>
  <sheetData>
    <row r="1" spans="1:7" s="3" customFormat="1" ht="24.95" customHeight="1" x14ac:dyDescent="0.15">
      <c r="A1" s="29" t="s">
        <v>6</v>
      </c>
      <c r="B1" s="29"/>
      <c r="C1" s="29"/>
      <c r="D1" s="4"/>
      <c r="E1" s="5"/>
      <c r="F1" s="5"/>
      <c r="G1" s="5"/>
    </row>
    <row r="2" spans="1:7" ht="35.1" customHeight="1" thickBot="1" x14ac:dyDescent="0.2">
      <c r="A2" s="30" t="s">
        <v>48</v>
      </c>
      <c r="B2" s="31"/>
      <c r="C2" s="31"/>
      <c r="D2" s="31"/>
      <c r="E2" s="31"/>
      <c r="F2" s="31"/>
      <c r="G2" s="31"/>
    </row>
    <row r="3" spans="1:7" ht="24.95" customHeight="1" x14ac:dyDescent="0.15">
      <c r="A3" s="32" t="s">
        <v>0</v>
      </c>
      <c r="B3" s="34" t="s">
        <v>1</v>
      </c>
      <c r="C3" s="34" t="s">
        <v>2</v>
      </c>
      <c r="D3" s="34" t="s">
        <v>3</v>
      </c>
      <c r="E3" s="27" t="s">
        <v>4</v>
      </c>
      <c r="F3" s="27" t="s">
        <v>7</v>
      </c>
      <c r="G3" s="36" t="s">
        <v>8</v>
      </c>
    </row>
    <row r="4" spans="1:7" ht="24.95" customHeight="1" x14ac:dyDescent="0.15">
      <c r="A4" s="33"/>
      <c r="B4" s="35"/>
      <c r="C4" s="35"/>
      <c r="D4" s="35"/>
      <c r="E4" s="28" t="s">
        <v>5</v>
      </c>
      <c r="F4" s="28" t="s">
        <v>5</v>
      </c>
      <c r="G4" s="37"/>
    </row>
    <row r="5" spans="1:7" s="7" customFormat="1" ht="20.100000000000001" customHeight="1" x14ac:dyDescent="0.15">
      <c r="A5" s="23"/>
      <c r="B5" s="13"/>
      <c r="C5" s="13"/>
      <c r="D5" s="13" t="s">
        <v>9</v>
      </c>
      <c r="E5" s="15">
        <v>24146.03</v>
      </c>
      <c r="F5" s="15">
        <v>23333.9457</v>
      </c>
      <c r="G5" s="16">
        <f>F5-E5</f>
        <v>-812.08429999999862</v>
      </c>
    </row>
    <row r="6" spans="1:7" s="7" customFormat="1" ht="20.100000000000001" customHeight="1" x14ac:dyDescent="0.15">
      <c r="A6" s="22" t="s">
        <v>49</v>
      </c>
      <c r="B6" s="6"/>
      <c r="C6" s="6"/>
      <c r="D6" s="6" t="s">
        <v>10</v>
      </c>
      <c r="E6" s="8">
        <v>723.12990000000002</v>
      </c>
      <c r="F6" s="8">
        <v>237.54900000000001</v>
      </c>
      <c r="G6" s="9">
        <f t="shared" ref="G6:G64" si="0">F6-E6</f>
        <v>-485.58090000000004</v>
      </c>
    </row>
    <row r="7" spans="1:7" s="7" customFormat="1" ht="20.100000000000001" customHeight="1" x14ac:dyDescent="0.15">
      <c r="A7" s="22"/>
      <c r="B7" s="6" t="s">
        <v>50</v>
      </c>
      <c r="C7" s="6"/>
      <c r="D7" s="6" t="s">
        <v>11</v>
      </c>
      <c r="E7" s="8">
        <v>274.84980000000002</v>
      </c>
      <c r="F7" s="11">
        <v>159.20259999999999</v>
      </c>
      <c r="G7" s="9">
        <f t="shared" si="0"/>
        <v>-115.64720000000003</v>
      </c>
    </row>
    <row r="8" spans="1:7" s="7" customFormat="1" ht="20.100000000000001" customHeight="1" x14ac:dyDescent="0.15">
      <c r="A8" s="22"/>
      <c r="B8" s="6"/>
      <c r="C8" s="6" t="s">
        <v>51</v>
      </c>
      <c r="D8" s="6" t="s">
        <v>12</v>
      </c>
      <c r="E8" s="8">
        <v>274.84980000000002</v>
      </c>
      <c r="F8" s="11">
        <v>159.20259999999999</v>
      </c>
      <c r="G8" s="9">
        <f t="shared" si="0"/>
        <v>-115.64720000000003</v>
      </c>
    </row>
    <row r="9" spans="1:7" s="7" customFormat="1" ht="20.100000000000001" customHeight="1" x14ac:dyDescent="0.15">
      <c r="A9" s="22"/>
      <c r="B9" s="6" t="s">
        <v>52</v>
      </c>
      <c r="C9" s="6"/>
      <c r="D9" s="6" t="s">
        <v>13</v>
      </c>
      <c r="E9" s="8">
        <v>448.2801</v>
      </c>
      <c r="F9" s="8">
        <v>78.346400000000003</v>
      </c>
      <c r="G9" s="9">
        <f t="shared" si="0"/>
        <v>-369.93369999999999</v>
      </c>
    </row>
    <row r="10" spans="1:7" s="7" customFormat="1" ht="20.100000000000001" customHeight="1" x14ac:dyDescent="0.15">
      <c r="A10" s="22"/>
      <c r="B10" s="6"/>
      <c r="C10" s="6" t="s">
        <v>53</v>
      </c>
      <c r="D10" s="6" t="s">
        <v>14</v>
      </c>
      <c r="E10" s="8">
        <v>215.18010000000001</v>
      </c>
      <c r="F10" s="8">
        <v>78.346400000000003</v>
      </c>
      <c r="G10" s="9">
        <f t="shared" si="0"/>
        <v>-136.83370000000002</v>
      </c>
    </row>
    <row r="11" spans="1:7" s="7" customFormat="1" ht="20.100000000000001" customHeight="1" x14ac:dyDescent="0.15">
      <c r="A11" s="22"/>
      <c r="B11" s="6"/>
      <c r="C11" s="6" t="s">
        <v>54</v>
      </c>
      <c r="D11" s="6" t="s">
        <v>15</v>
      </c>
      <c r="E11" s="11">
        <v>233.1</v>
      </c>
      <c r="F11" s="12">
        <v>0</v>
      </c>
      <c r="G11" s="24">
        <f t="shared" si="0"/>
        <v>-233.1</v>
      </c>
    </row>
    <row r="12" spans="1:7" s="7" customFormat="1" ht="20.100000000000001" customHeight="1" x14ac:dyDescent="0.15">
      <c r="A12" s="22" t="s">
        <v>55</v>
      </c>
      <c r="B12" s="6"/>
      <c r="C12" s="6"/>
      <c r="D12" s="6" t="s">
        <v>16</v>
      </c>
      <c r="E12" s="8">
        <v>19976.3217</v>
      </c>
      <c r="F12" s="8">
        <v>19685.148799999999</v>
      </c>
      <c r="G12" s="9">
        <f t="shared" si="0"/>
        <v>-291.17290000000139</v>
      </c>
    </row>
    <row r="13" spans="1:7" s="7" customFormat="1" ht="20.100000000000001" customHeight="1" x14ac:dyDescent="0.15">
      <c r="A13" s="22"/>
      <c r="B13" s="6" t="s">
        <v>56</v>
      </c>
      <c r="C13" s="6"/>
      <c r="D13" s="6" t="s">
        <v>17</v>
      </c>
      <c r="E13" s="8">
        <v>485.44499999999999</v>
      </c>
      <c r="F13" s="8">
        <v>485.44499999999999</v>
      </c>
      <c r="G13" s="10">
        <f t="shared" si="0"/>
        <v>0</v>
      </c>
    </row>
    <row r="14" spans="1:7" s="7" customFormat="1" ht="20.100000000000001" customHeight="1" x14ac:dyDescent="0.15">
      <c r="A14" s="22"/>
      <c r="B14" s="6"/>
      <c r="C14" s="6" t="s">
        <v>57</v>
      </c>
      <c r="D14" s="6" t="s">
        <v>18</v>
      </c>
      <c r="E14" s="8">
        <v>244.19450000000001</v>
      </c>
      <c r="F14" s="8">
        <v>244.19450000000001</v>
      </c>
      <c r="G14" s="10">
        <f t="shared" si="0"/>
        <v>0</v>
      </c>
    </row>
    <row r="15" spans="1:7" s="7" customFormat="1" ht="20.100000000000001" customHeight="1" x14ac:dyDescent="0.15">
      <c r="A15" s="22"/>
      <c r="B15" s="6"/>
      <c r="C15" s="6" t="s">
        <v>58</v>
      </c>
      <c r="D15" s="6" t="s">
        <v>59</v>
      </c>
      <c r="E15" s="8">
        <v>42.557499999999997</v>
      </c>
      <c r="F15" s="8">
        <v>42.557499999999997</v>
      </c>
      <c r="G15" s="10">
        <f t="shared" si="0"/>
        <v>0</v>
      </c>
    </row>
    <row r="16" spans="1:7" s="7" customFormat="1" ht="20.100000000000001" customHeight="1" x14ac:dyDescent="0.15">
      <c r="A16" s="22"/>
      <c r="B16" s="6"/>
      <c r="C16" s="6" t="s">
        <v>60</v>
      </c>
      <c r="D16" s="6" t="s">
        <v>61</v>
      </c>
      <c r="E16" s="8">
        <v>198.69300000000001</v>
      </c>
      <c r="F16" s="8">
        <v>198.69300000000001</v>
      </c>
      <c r="G16" s="10">
        <f t="shared" si="0"/>
        <v>0</v>
      </c>
    </row>
    <row r="17" spans="1:7" s="7" customFormat="1" ht="20.100000000000001" customHeight="1" x14ac:dyDescent="0.15">
      <c r="A17" s="22"/>
      <c r="B17" s="6" t="s">
        <v>62</v>
      </c>
      <c r="C17" s="6"/>
      <c r="D17" s="6" t="s">
        <v>19</v>
      </c>
      <c r="E17" s="8">
        <v>2308.5522000000001</v>
      </c>
      <c r="F17" s="8">
        <v>2308.5522000000001</v>
      </c>
      <c r="G17" s="10">
        <f t="shared" si="0"/>
        <v>0</v>
      </c>
    </row>
    <row r="18" spans="1:7" s="7" customFormat="1" ht="20.100000000000001" customHeight="1" x14ac:dyDescent="0.15">
      <c r="A18" s="22"/>
      <c r="B18" s="6"/>
      <c r="C18" s="6" t="s">
        <v>63</v>
      </c>
      <c r="D18" s="6" t="s">
        <v>20</v>
      </c>
      <c r="E18" s="8">
        <v>1891.527</v>
      </c>
      <c r="F18" s="8">
        <v>1891.527</v>
      </c>
      <c r="G18" s="10">
        <f t="shared" si="0"/>
        <v>0</v>
      </c>
    </row>
    <row r="19" spans="1:7" s="7" customFormat="1" ht="20.100000000000001" customHeight="1" x14ac:dyDescent="0.15">
      <c r="A19" s="22"/>
      <c r="B19" s="6"/>
      <c r="C19" s="6" t="s">
        <v>64</v>
      </c>
      <c r="D19" s="6" t="s">
        <v>65</v>
      </c>
      <c r="E19" s="8">
        <v>417.02519999999998</v>
      </c>
      <c r="F19" s="8">
        <v>417.02519999999998</v>
      </c>
      <c r="G19" s="10">
        <f t="shared" si="0"/>
        <v>0</v>
      </c>
    </row>
    <row r="20" spans="1:7" s="7" customFormat="1" ht="20.100000000000001" customHeight="1" x14ac:dyDescent="0.15">
      <c r="A20" s="22"/>
      <c r="B20" s="6" t="s">
        <v>66</v>
      </c>
      <c r="C20" s="6"/>
      <c r="D20" s="6" t="s">
        <v>67</v>
      </c>
      <c r="E20" s="8">
        <v>461.04259999999999</v>
      </c>
      <c r="F20" s="8">
        <v>461.04259999999999</v>
      </c>
      <c r="G20" s="10">
        <f t="shared" si="0"/>
        <v>0</v>
      </c>
    </row>
    <row r="21" spans="1:7" s="7" customFormat="1" ht="20.100000000000001" customHeight="1" x14ac:dyDescent="0.15">
      <c r="A21" s="22"/>
      <c r="B21" s="6"/>
      <c r="C21" s="6" t="s">
        <v>68</v>
      </c>
      <c r="D21" s="6" t="s">
        <v>69</v>
      </c>
      <c r="E21" s="8">
        <v>0.93740000000000001</v>
      </c>
      <c r="F21" s="8">
        <v>0.93740000000000001</v>
      </c>
      <c r="G21" s="10">
        <f t="shared" si="0"/>
        <v>0</v>
      </c>
    </row>
    <row r="22" spans="1:7" s="7" customFormat="1" ht="20.100000000000001" customHeight="1" x14ac:dyDescent="0.15">
      <c r="A22" s="22"/>
      <c r="B22" s="6"/>
      <c r="C22" s="6" t="s">
        <v>70</v>
      </c>
      <c r="D22" s="6" t="s">
        <v>71</v>
      </c>
      <c r="E22" s="8">
        <v>460.10520000000002</v>
      </c>
      <c r="F22" s="8">
        <v>460.10520000000002</v>
      </c>
      <c r="G22" s="10">
        <f t="shared" si="0"/>
        <v>0</v>
      </c>
    </row>
    <row r="23" spans="1:7" s="7" customFormat="1" ht="20.100000000000001" customHeight="1" x14ac:dyDescent="0.15">
      <c r="A23" s="22"/>
      <c r="B23" s="6" t="s">
        <v>72</v>
      </c>
      <c r="C23" s="6"/>
      <c r="D23" s="6" t="s">
        <v>73</v>
      </c>
      <c r="E23" s="8">
        <v>3676.7159000000001</v>
      </c>
      <c r="F23" s="8">
        <v>3676.7159000000001</v>
      </c>
      <c r="G23" s="10">
        <f t="shared" si="0"/>
        <v>0</v>
      </c>
    </row>
    <row r="24" spans="1:7" s="7" customFormat="1" ht="20.100000000000001" customHeight="1" x14ac:dyDescent="0.15">
      <c r="A24" s="22"/>
      <c r="B24" s="6"/>
      <c r="C24" s="6" t="s">
        <v>74</v>
      </c>
      <c r="D24" s="6" t="s">
        <v>75</v>
      </c>
      <c r="E24" s="8">
        <v>877.12890000000004</v>
      </c>
      <c r="F24" s="8">
        <v>877.12890000000004</v>
      </c>
      <c r="G24" s="10">
        <f t="shared" si="0"/>
        <v>0</v>
      </c>
    </row>
    <row r="25" spans="1:7" s="7" customFormat="1" ht="20.100000000000001" customHeight="1" x14ac:dyDescent="0.15">
      <c r="A25" s="22"/>
      <c r="B25" s="6"/>
      <c r="C25" s="6" t="s">
        <v>76</v>
      </c>
      <c r="D25" s="6" t="s">
        <v>77</v>
      </c>
      <c r="E25" s="8">
        <v>894.66480000000001</v>
      </c>
      <c r="F25" s="8">
        <v>894.66480000000001</v>
      </c>
      <c r="G25" s="10">
        <f t="shared" si="0"/>
        <v>0</v>
      </c>
    </row>
    <row r="26" spans="1:7" s="7" customFormat="1" ht="20.100000000000001" customHeight="1" x14ac:dyDescent="0.15">
      <c r="A26" s="22"/>
      <c r="B26" s="6"/>
      <c r="C26" s="6" t="s">
        <v>78</v>
      </c>
      <c r="D26" s="6" t="s">
        <v>79</v>
      </c>
      <c r="E26" s="8">
        <v>331.32249999999999</v>
      </c>
      <c r="F26" s="8">
        <v>331.32249999999999</v>
      </c>
      <c r="G26" s="10">
        <f t="shared" si="0"/>
        <v>0</v>
      </c>
    </row>
    <row r="27" spans="1:7" s="7" customFormat="1" ht="20.100000000000001" customHeight="1" x14ac:dyDescent="0.15">
      <c r="A27" s="22"/>
      <c r="B27" s="6"/>
      <c r="C27" s="6" t="s">
        <v>80</v>
      </c>
      <c r="D27" s="6" t="s">
        <v>81</v>
      </c>
      <c r="E27" s="11">
        <v>1573.5997</v>
      </c>
      <c r="F27" s="11">
        <v>1573.5997</v>
      </c>
      <c r="G27" s="10">
        <f t="shared" si="0"/>
        <v>0</v>
      </c>
    </row>
    <row r="28" spans="1:7" s="7" customFormat="1" ht="20.100000000000001" customHeight="1" x14ac:dyDescent="0.15">
      <c r="A28" s="22"/>
      <c r="B28" s="6" t="s">
        <v>82</v>
      </c>
      <c r="C28" s="6"/>
      <c r="D28" s="6" t="s">
        <v>21</v>
      </c>
      <c r="E28" s="8">
        <v>13044.566000000001</v>
      </c>
      <c r="F28" s="8">
        <v>12753.393099999999</v>
      </c>
      <c r="G28" s="9">
        <f t="shared" si="0"/>
        <v>-291.17290000000139</v>
      </c>
    </row>
    <row r="29" spans="1:7" s="7" customFormat="1" ht="20.100000000000001" customHeight="1" x14ac:dyDescent="0.15">
      <c r="A29" s="22"/>
      <c r="B29" s="6"/>
      <c r="C29" s="6" t="s">
        <v>83</v>
      </c>
      <c r="D29" s="6" t="s">
        <v>22</v>
      </c>
      <c r="E29" s="8">
        <v>2198.8627000000001</v>
      </c>
      <c r="F29" s="8">
        <v>2156.4517999999998</v>
      </c>
      <c r="G29" s="9">
        <f t="shared" si="0"/>
        <v>-42.410900000000311</v>
      </c>
    </row>
    <row r="30" spans="1:7" s="7" customFormat="1" ht="20.100000000000001" customHeight="1" x14ac:dyDescent="0.15">
      <c r="A30" s="22"/>
      <c r="B30" s="6"/>
      <c r="C30" s="6" t="s">
        <v>84</v>
      </c>
      <c r="D30" s="6" t="s">
        <v>23</v>
      </c>
      <c r="E30" s="11">
        <v>10845.703299999999</v>
      </c>
      <c r="F30" s="8">
        <v>10596.9413</v>
      </c>
      <c r="G30" s="9">
        <f t="shared" si="0"/>
        <v>-248.76199999999881</v>
      </c>
    </row>
    <row r="31" spans="1:7" s="7" customFormat="1" ht="20.100000000000001" customHeight="1" x14ac:dyDescent="0.15">
      <c r="A31" s="22" t="s">
        <v>85</v>
      </c>
      <c r="B31" s="6"/>
      <c r="C31" s="6"/>
      <c r="D31" s="6" t="s">
        <v>24</v>
      </c>
      <c r="E31" s="8">
        <v>344.65370000000001</v>
      </c>
      <c r="F31" s="11">
        <v>333.89920000000001</v>
      </c>
      <c r="G31" s="9">
        <f t="shared" si="0"/>
        <v>-10.754500000000007</v>
      </c>
    </row>
    <row r="32" spans="1:7" s="7" customFormat="1" ht="20.100000000000001" customHeight="1" x14ac:dyDescent="0.15">
      <c r="A32" s="22"/>
      <c r="B32" s="6" t="s">
        <v>86</v>
      </c>
      <c r="C32" s="6"/>
      <c r="D32" s="6" t="s">
        <v>25</v>
      </c>
      <c r="E32" s="8">
        <v>344.65370000000001</v>
      </c>
      <c r="F32" s="11">
        <v>333.89920000000001</v>
      </c>
      <c r="G32" s="9">
        <f t="shared" si="0"/>
        <v>-10.754500000000007</v>
      </c>
    </row>
    <row r="33" spans="1:7" s="7" customFormat="1" ht="20.100000000000001" customHeight="1" x14ac:dyDescent="0.15">
      <c r="A33" s="22"/>
      <c r="B33" s="6"/>
      <c r="C33" s="6" t="s">
        <v>87</v>
      </c>
      <c r="D33" s="6" t="s">
        <v>26</v>
      </c>
      <c r="E33" s="8">
        <v>344.65370000000001</v>
      </c>
      <c r="F33" s="11">
        <v>333.89920000000001</v>
      </c>
      <c r="G33" s="9">
        <f t="shared" si="0"/>
        <v>-10.754500000000007</v>
      </c>
    </row>
    <row r="34" spans="1:7" s="7" customFormat="1" ht="20.100000000000001" customHeight="1" x14ac:dyDescent="0.15">
      <c r="A34" s="22" t="s">
        <v>88</v>
      </c>
      <c r="B34" s="6"/>
      <c r="C34" s="6"/>
      <c r="D34" s="6" t="s">
        <v>89</v>
      </c>
      <c r="E34" s="8">
        <v>721.32320000000004</v>
      </c>
      <c r="F34" s="8">
        <v>721.32259999999997</v>
      </c>
      <c r="G34" s="10">
        <f t="shared" si="0"/>
        <v>-6.0000000007676135E-4</v>
      </c>
    </row>
    <row r="35" spans="1:7" s="7" customFormat="1" ht="20.100000000000001" customHeight="1" x14ac:dyDescent="0.15">
      <c r="A35" s="22"/>
      <c r="B35" s="6" t="s">
        <v>90</v>
      </c>
      <c r="C35" s="6"/>
      <c r="D35" s="6" t="s">
        <v>91</v>
      </c>
      <c r="E35" s="8">
        <v>721.32320000000004</v>
      </c>
      <c r="F35" s="8">
        <v>721.32259999999997</v>
      </c>
      <c r="G35" s="10">
        <f t="shared" si="0"/>
        <v>-6.0000000007676135E-4</v>
      </c>
    </row>
    <row r="36" spans="1:7" s="7" customFormat="1" ht="20.100000000000001" customHeight="1" x14ac:dyDescent="0.15">
      <c r="A36" s="22"/>
      <c r="B36" s="6"/>
      <c r="C36" s="6" t="s">
        <v>92</v>
      </c>
      <c r="D36" s="6" t="s">
        <v>93</v>
      </c>
      <c r="E36" s="8">
        <v>721.32320000000004</v>
      </c>
      <c r="F36" s="8">
        <v>721.32259999999997</v>
      </c>
      <c r="G36" s="10">
        <f t="shared" si="0"/>
        <v>-6.0000000007676135E-4</v>
      </c>
    </row>
    <row r="37" spans="1:7" s="7" customFormat="1" ht="20.100000000000001" customHeight="1" x14ac:dyDescent="0.15">
      <c r="A37" s="22" t="s">
        <v>94</v>
      </c>
      <c r="B37" s="6"/>
      <c r="C37" s="6"/>
      <c r="D37" s="6" t="s">
        <v>95</v>
      </c>
      <c r="E37" s="8">
        <v>19.784700000000001</v>
      </c>
      <c r="F37" s="8">
        <v>20.817499999999999</v>
      </c>
      <c r="G37" s="9">
        <f t="shared" si="0"/>
        <v>1.0327999999999982</v>
      </c>
    </row>
    <row r="38" spans="1:7" s="7" customFormat="1" ht="20.100000000000001" customHeight="1" x14ac:dyDescent="0.15">
      <c r="A38" s="22"/>
      <c r="B38" s="6" t="s">
        <v>96</v>
      </c>
      <c r="C38" s="6"/>
      <c r="D38" s="6" t="s">
        <v>97</v>
      </c>
      <c r="E38" s="8">
        <v>19.784700000000001</v>
      </c>
      <c r="F38" s="8">
        <v>20.817499999999999</v>
      </c>
      <c r="G38" s="9">
        <f t="shared" si="0"/>
        <v>1.0327999999999982</v>
      </c>
    </row>
    <row r="39" spans="1:7" s="7" customFormat="1" ht="20.100000000000001" customHeight="1" x14ac:dyDescent="0.15">
      <c r="A39" s="22"/>
      <c r="B39" s="6"/>
      <c r="C39" s="6" t="s">
        <v>98</v>
      </c>
      <c r="D39" s="6" t="s">
        <v>99</v>
      </c>
      <c r="E39" s="8">
        <v>19.784700000000001</v>
      </c>
      <c r="F39" s="8">
        <v>20.817499999999999</v>
      </c>
      <c r="G39" s="9">
        <f t="shared" si="0"/>
        <v>1.0327999999999982</v>
      </c>
    </row>
    <row r="40" spans="1:7" s="7" customFormat="1" ht="20.100000000000001" customHeight="1" x14ac:dyDescent="0.15">
      <c r="A40" s="22" t="s">
        <v>100</v>
      </c>
      <c r="B40" s="6"/>
      <c r="C40" s="6"/>
      <c r="D40" s="6" t="s">
        <v>27</v>
      </c>
      <c r="E40" s="8">
        <v>1242.7914000000001</v>
      </c>
      <c r="F40" s="8">
        <v>1242.7914000000001</v>
      </c>
      <c r="G40" s="10">
        <f t="shared" si="0"/>
        <v>0</v>
      </c>
    </row>
    <row r="41" spans="1:7" s="7" customFormat="1" ht="20.100000000000001" customHeight="1" x14ac:dyDescent="0.15">
      <c r="A41" s="22"/>
      <c r="B41" s="6" t="s">
        <v>101</v>
      </c>
      <c r="C41" s="6"/>
      <c r="D41" s="6" t="s">
        <v>28</v>
      </c>
      <c r="E41" s="8">
        <v>1242.7914000000001</v>
      </c>
      <c r="F41" s="8">
        <v>1242.7914000000001</v>
      </c>
      <c r="G41" s="10">
        <f t="shared" si="0"/>
        <v>0</v>
      </c>
    </row>
    <row r="42" spans="1:7" s="7" customFormat="1" ht="20.100000000000001" customHeight="1" x14ac:dyDescent="0.15">
      <c r="A42" s="22"/>
      <c r="B42" s="6"/>
      <c r="C42" s="6" t="s">
        <v>102</v>
      </c>
      <c r="D42" s="6" t="s">
        <v>29</v>
      </c>
      <c r="E42" s="8">
        <v>211.02199999999999</v>
      </c>
      <c r="F42" s="8">
        <v>211.02199999999999</v>
      </c>
      <c r="G42" s="10">
        <f t="shared" si="0"/>
        <v>0</v>
      </c>
    </row>
    <row r="43" spans="1:7" s="7" customFormat="1" ht="20.100000000000001" customHeight="1" x14ac:dyDescent="0.15">
      <c r="A43" s="22"/>
      <c r="B43" s="6"/>
      <c r="C43" s="6" t="s">
        <v>103</v>
      </c>
      <c r="D43" s="6" t="s">
        <v>104</v>
      </c>
      <c r="E43" s="8">
        <v>1031.7693999999999</v>
      </c>
      <c r="F43" s="8">
        <v>1031.7693999999999</v>
      </c>
      <c r="G43" s="10">
        <f t="shared" si="0"/>
        <v>0</v>
      </c>
    </row>
    <row r="44" spans="1:7" s="7" customFormat="1" ht="20.100000000000001" customHeight="1" x14ac:dyDescent="0.15">
      <c r="A44" s="22" t="s">
        <v>105</v>
      </c>
      <c r="B44" s="6"/>
      <c r="C44" s="6"/>
      <c r="D44" s="6" t="s">
        <v>30</v>
      </c>
      <c r="E44" s="8">
        <v>299.41770000000002</v>
      </c>
      <c r="F44" s="8">
        <v>299.41770000000002</v>
      </c>
      <c r="G44" s="10">
        <f t="shared" si="0"/>
        <v>0</v>
      </c>
    </row>
    <row r="45" spans="1:7" s="7" customFormat="1" ht="20.100000000000001" customHeight="1" x14ac:dyDescent="0.15">
      <c r="A45" s="22"/>
      <c r="B45" s="6" t="s">
        <v>106</v>
      </c>
      <c r="C45" s="6"/>
      <c r="D45" s="6" t="s">
        <v>107</v>
      </c>
      <c r="E45" s="8">
        <v>299.41770000000002</v>
      </c>
      <c r="F45" s="8">
        <v>299.41770000000002</v>
      </c>
      <c r="G45" s="10">
        <f t="shared" si="0"/>
        <v>0</v>
      </c>
    </row>
    <row r="46" spans="1:7" s="7" customFormat="1" ht="20.100000000000001" customHeight="1" x14ac:dyDescent="0.15">
      <c r="A46" s="22"/>
      <c r="B46" s="6"/>
      <c r="C46" s="6" t="s">
        <v>108</v>
      </c>
      <c r="D46" s="6" t="s">
        <v>109</v>
      </c>
      <c r="E46" s="8">
        <v>299.41770000000002</v>
      </c>
      <c r="F46" s="8">
        <v>299.41770000000002</v>
      </c>
      <c r="G46" s="10">
        <f t="shared" si="0"/>
        <v>0</v>
      </c>
    </row>
    <row r="47" spans="1:7" s="7" customFormat="1" ht="20.100000000000001" customHeight="1" x14ac:dyDescent="0.15">
      <c r="A47" s="22" t="s">
        <v>110</v>
      </c>
      <c r="B47" s="6"/>
      <c r="C47" s="6"/>
      <c r="D47" s="6" t="s">
        <v>31</v>
      </c>
      <c r="E47" s="8">
        <v>818.61120000000005</v>
      </c>
      <c r="F47" s="12">
        <v>792.99950000000001</v>
      </c>
      <c r="G47" s="9">
        <f t="shared" si="0"/>
        <v>-25.611700000000042</v>
      </c>
    </row>
    <row r="48" spans="1:7" s="7" customFormat="1" ht="20.100000000000001" customHeight="1" x14ac:dyDescent="0.15">
      <c r="A48" s="22"/>
      <c r="B48" s="6" t="s">
        <v>111</v>
      </c>
      <c r="C48" s="6"/>
      <c r="D48" s="6" t="s">
        <v>32</v>
      </c>
      <c r="E48" s="8">
        <v>461.77330000000001</v>
      </c>
      <c r="F48" s="8">
        <v>448.16289999999998</v>
      </c>
      <c r="G48" s="9">
        <f t="shared" si="0"/>
        <v>-13.610400000000027</v>
      </c>
    </row>
    <row r="49" spans="1:7" s="7" customFormat="1" ht="20.100000000000001" customHeight="1" x14ac:dyDescent="0.15">
      <c r="A49" s="22"/>
      <c r="B49" s="6" t="s">
        <v>112</v>
      </c>
      <c r="C49" s="6"/>
      <c r="D49" s="6" t="s">
        <v>33</v>
      </c>
      <c r="E49" s="8">
        <v>356.83789999999999</v>
      </c>
      <c r="F49" s="8">
        <v>344.83659999999998</v>
      </c>
      <c r="G49" s="10">
        <f t="shared" si="0"/>
        <v>-12.001300000000015</v>
      </c>
    </row>
    <row r="50" spans="1:7" s="21" customFormat="1" ht="20.100000000000001" customHeight="1" x14ac:dyDescent="0.15">
      <c r="A50" s="23"/>
      <c r="B50" s="13"/>
      <c r="C50" s="13"/>
      <c r="D50" s="13" t="s">
        <v>34</v>
      </c>
      <c r="E50" s="17">
        <v>0</v>
      </c>
      <c r="F50" s="14">
        <v>233.1</v>
      </c>
      <c r="G50" s="26">
        <f t="shared" si="0"/>
        <v>233.1</v>
      </c>
    </row>
    <row r="51" spans="1:7" s="7" customFormat="1" ht="20.100000000000001" customHeight="1" x14ac:dyDescent="0.15">
      <c r="A51" s="22" t="s">
        <v>113</v>
      </c>
      <c r="B51" s="6"/>
      <c r="C51" s="6"/>
      <c r="D51" s="6" t="s">
        <v>35</v>
      </c>
      <c r="E51" s="12">
        <v>0</v>
      </c>
      <c r="F51" s="11">
        <v>233.1</v>
      </c>
      <c r="G51" s="24">
        <f t="shared" si="0"/>
        <v>233.1</v>
      </c>
    </row>
    <row r="52" spans="1:7" s="7" customFormat="1" ht="20.100000000000001" customHeight="1" x14ac:dyDescent="0.15">
      <c r="A52" s="22"/>
      <c r="B52" s="6" t="s">
        <v>114</v>
      </c>
      <c r="C52" s="6"/>
      <c r="D52" s="6" t="s">
        <v>15</v>
      </c>
      <c r="E52" s="12">
        <v>0</v>
      </c>
      <c r="F52" s="11">
        <v>233.1</v>
      </c>
      <c r="G52" s="24">
        <f t="shared" si="0"/>
        <v>233.1</v>
      </c>
    </row>
    <row r="53" spans="1:7" s="21" customFormat="1" ht="20.100000000000001" customHeight="1" x14ac:dyDescent="0.15">
      <c r="A53" s="23"/>
      <c r="B53" s="13"/>
      <c r="C53" s="13"/>
      <c r="D53" s="13" t="s">
        <v>36</v>
      </c>
      <c r="E53" s="14">
        <v>1732.4989</v>
      </c>
      <c r="F53" s="14">
        <v>1676.4005999999999</v>
      </c>
      <c r="G53" s="26">
        <f t="shared" si="0"/>
        <v>-56.098300000000108</v>
      </c>
    </row>
    <row r="54" spans="1:7" s="7" customFormat="1" ht="20.100000000000001" customHeight="1" x14ac:dyDescent="0.15">
      <c r="A54" s="22" t="s">
        <v>115</v>
      </c>
      <c r="B54" s="6"/>
      <c r="C54" s="6"/>
      <c r="D54" s="6" t="s">
        <v>37</v>
      </c>
      <c r="E54" s="8">
        <v>1100.0927999999999</v>
      </c>
      <c r="F54" s="8">
        <v>1066.0784000000001</v>
      </c>
      <c r="G54" s="9">
        <f t="shared" si="0"/>
        <v>-34.014399999999796</v>
      </c>
    </row>
    <row r="55" spans="1:7" s="7" customFormat="1" ht="20.100000000000001" customHeight="1" x14ac:dyDescent="0.15">
      <c r="A55" s="22"/>
      <c r="B55" s="6" t="s">
        <v>116</v>
      </c>
      <c r="C55" s="6"/>
      <c r="D55" s="6" t="s">
        <v>38</v>
      </c>
      <c r="E55" s="8">
        <v>544.43349999999998</v>
      </c>
      <c r="F55" s="8">
        <v>527.68640000000005</v>
      </c>
      <c r="G55" s="9">
        <f t="shared" si="0"/>
        <v>-16.747099999999932</v>
      </c>
    </row>
    <row r="56" spans="1:7" s="7" customFormat="1" ht="20.100000000000001" customHeight="1" x14ac:dyDescent="0.15">
      <c r="A56" s="22"/>
      <c r="B56" s="6" t="s">
        <v>117</v>
      </c>
      <c r="C56" s="6"/>
      <c r="D56" s="6" t="s">
        <v>118</v>
      </c>
      <c r="E56" s="8">
        <v>63.517800000000001</v>
      </c>
      <c r="F56" s="8">
        <v>61.531799999999997</v>
      </c>
      <c r="G56" s="9">
        <f t="shared" si="0"/>
        <v>-1.9860000000000042</v>
      </c>
    </row>
    <row r="57" spans="1:7" s="7" customFormat="1" ht="20.100000000000001" customHeight="1" x14ac:dyDescent="0.15">
      <c r="A57" s="22"/>
      <c r="B57" s="6" t="s">
        <v>119</v>
      </c>
      <c r="C57" s="6"/>
      <c r="D57" s="6" t="s">
        <v>39</v>
      </c>
      <c r="E57" s="11">
        <v>428.8963</v>
      </c>
      <c r="F57" s="8">
        <v>414.15879999999999</v>
      </c>
      <c r="G57" s="9">
        <f t="shared" si="0"/>
        <v>-14.737500000000011</v>
      </c>
    </row>
    <row r="58" spans="1:7" s="7" customFormat="1" ht="20.100000000000001" customHeight="1" x14ac:dyDescent="0.15">
      <c r="A58" s="22"/>
      <c r="B58" s="6" t="s">
        <v>120</v>
      </c>
      <c r="C58" s="6"/>
      <c r="D58" s="6" t="s">
        <v>40</v>
      </c>
      <c r="E58" s="11">
        <v>15.6007</v>
      </c>
      <c r="F58" s="8">
        <v>15.056900000000001</v>
      </c>
      <c r="G58" s="9">
        <f t="shared" si="0"/>
        <v>-0.54379999999999917</v>
      </c>
    </row>
    <row r="59" spans="1:7" s="7" customFormat="1" ht="20.100000000000001" customHeight="1" x14ac:dyDescent="0.15">
      <c r="A59" s="22"/>
      <c r="B59" s="6" t="s">
        <v>121</v>
      </c>
      <c r="C59" s="6"/>
      <c r="D59" s="6" t="s">
        <v>41</v>
      </c>
      <c r="E59" s="8">
        <v>47.644500000000001</v>
      </c>
      <c r="F59" s="8">
        <v>47.644500000000001</v>
      </c>
      <c r="G59" s="10">
        <f t="shared" si="0"/>
        <v>0</v>
      </c>
    </row>
    <row r="60" spans="1:7" s="7" customFormat="1" ht="20.100000000000001" customHeight="1" x14ac:dyDescent="0.15">
      <c r="A60" s="22" t="s">
        <v>122</v>
      </c>
      <c r="B60" s="6"/>
      <c r="C60" s="6"/>
      <c r="D60" s="6" t="s">
        <v>42</v>
      </c>
      <c r="E60" s="8">
        <v>535.822</v>
      </c>
      <c r="F60" s="8">
        <v>516.9864</v>
      </c>
      <c r="G60" s="9">
        <f t="shared" si="0"/>
        <v>-18.835599999999999</v>
      </c>
    </row>
    <row r="61" spans="1:7" s="7" customFormat="1" ht="20.100000000000001" customHeight="1" x14ac:dyDescent="0.15">
      <c r="A61" s="22"/>
      <c r="B61" s="6" t="s">
        <v>123</v>
      </c>
      <c r="C61" s="6"/>
      <c r="D61" s="6" t="s">
        <v>43</v>
      </c>
      <c r="E61" s="8">
        <v>535.822</v>
      </c>
      <c r="F61" s="8">
        <v>516.9864</v>
      </c>
      <c r="G61" s="9">
        <f t="shared" si="0"/>
        <v>-18.835599999999999</v>
      </c>
    </row>
    <row r="62" spans="1:7" s="7" customFormat="1" ht="20.100000000000001" customHeight="1" x14ac:dyDescent="0.15">
      <c r="A62" s="22" t="s">
        <v>124</v>
      </c>
      <c r="B62" s="6"/>
      <c r="C62" s="6"/>
      <c r="D62" s="6" t="s">
        <v>44</v>
      </c>
      <c r="E62" s="8">
        <v>96.584100000000007</v>
      </c>
      <c r="F62" s="8">
        <v>93.335800000000006</v>
      </c>
      <c r="G62" s="9">
        <f t="shared" si="0"/>
        <v>-3.2483000000000004</v>
      </c>
    </row>
    <row r="63" spans="1:7" s="21" customFormat="1" ht="20.100000000000001" customHeight="1" x14ac:dyDescent="0.15">
      <c r="A63" s="23"/>
      <c r="B63" s="13"/>
      <c r="C63" s="13"/>
      <c r="D63" s="13" t="s">
        <v>45</v>
      </c>
      <c r="E63" s="15">
        <v>1293.9266</v>
      </c>
      <c r="F63" s="15">
        <v>1262.1723</v>
      </c>
      <c r="G63" s="16">
        <f t="shared" si="0"/>
        <v>-31.754300000000057</v>
      </c>
    </row>
    <row r="64" spans="1:7" s="7" customFormat="1" ht="20.100000000000001" customHeight="1" x14ac:dyDescent="0.15">
      <c r="A64" s="22" t="s">
        <v>125</v>
      </c>
      <c r="B64" s="6"/>
      <c r="C64" s="6"/>
      <c r="D64" s="6" t="s">
        <v>46</v>
      </c>
      <c r="E64" s="8">
        <v>1293.9266</v>
      </c>
      <c r="F64" s="8">
        <v>1262.1723</v>
      </c>
      <c r="G64" s="9">
        <f t="shared" si="0"/>
        <v>-31.754300000000057</v>
      </c>
    </row>
    <row r="65" spans="1:7" s="21" customFormat="1" ht="20.100000000000001" customHeight="1" thickBot="1" x14ac:dyDescent="0.2">
      <c r="A65" s="25"/>
      <c r="B65" s="18"/>
      <c r="C65" s="18"/>
      <c r="D65" s="18" t="s">
        <v>47</v>
      </c>
      <c r="E65" s="19">
        <v>27172.458999999999</v>
      </c>
      <c r="F65" s="19">
        <v>26505.618600000002</v>
      </c>
      <c r="G65" s="20">
        <f>F65-E65</f>
        <v>-666.84039999999732</v>
      </c>
    </row>
  </sheetData>
  <mergeCells count="7">
    <mergeCell ref="A1:C1"/>
    <mergeCell ref="A2:G2"/>
    <mergeCell ref="A3:A4"/>
    <mergeCell ref="B3:B4"/>
    <mergeCell ref="C3:C4"/>
    <mergeCell ref="D3:D4"/>
    <mergeCell ref="G3:G4"/>
  </mergeCells>
  <phoneticPr fontId="3" type="noConversion"/>
  <printOptions horizontalCentered="1"/>
  <pageMargins left="0.70866141732283472" right="0.70866141732283472" top="0.59055118110236227" bottom="0.59055118110236227" header="0.31496062992125984" footer="0.31496062992125984"/>
  <pageSetup paperSize="9" scale="73" fitToHeight="0" orientation="portrait"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国道G205线兴宁径南佛坳岗至新陂先声段</vt:lpstr>
      <vt:lpstr>国道G205线兴宁径南佛坳岗至新陂先声段!Print_Titles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hp01</dc:creator>
  <cp:lastModifiedBy>谢胡敏</cp:lastModifiedBy>
  <cp:lastPrinted>2023-11-14T16:14:08Z</cp:lastPrinted>
  <dcterms:created xsi:type="dcterms:W3CDTF">2022-09-13T09:42:00Z</dcterms:created>
  <dcterms:modified xsi:type="dcterms:W3CDTF">2023-12-22T01:14:18Z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167B2115715C449EBB833BFD47313BDC</vt:lpwstr>
  </property>
  <property fmtid="{D5CDD505-2E9C-101B-9397-08002B2CF9AE}" pid="3" name="KSOProductBuildVer">
    <vt:lpwstr>2052-11.1.0.12358</vt:lpwstr>
  </property>
</Properties>
</file>