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715" windowWidth="28080" windowHeight="11385"/>
  </bookViews>
  <sheets>
    <sheet name="省道S332线蕉岭油坑至徐溪段" sheetId="2" r:id="rId1"/>
  </sheets>
  <definedNames>
    <definedName name="_xlnm.Print_Titles" localSheetId="0">省道S332线蕉岭油坑至徐溪段!$3:$4</definedName>
  </definedNames>
  <calcPr calcId="144525"/>
  <oleSize ref="A1:G57"/>
</workbook>
</file>

<file path=xl/sharedStrings.xml><?xml version="1.0" encoding="utf-8"?>
<sst xmlns="http://schemas.openxmlformats.org/spreadsheetml/2006/main" count="112" uniqueCount="110">
  <si>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</si>
  <si>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</si>
  <si>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</si>
  <si>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</si>
  <si>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</si>
  <si>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</si>
  <si>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</si>
  <si>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</si>
  <si>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</si>
  <si>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省道S332线蕉岭油坑至徐溪段灾毁恢复重建工程方案设计概算审查表</t>
    <phoneticPr fontId="3" type="noConversion"/>
  </si>
  <si>
    <t>第一部分 建筑安装工程费</t>
  </si>
  <si>
    <t>101</t>
  </si>
  <si>
    <t>临时工程</t>
  </si>
  <si>
    <t>10102</t>
  </si>
  <si>
    <t>保通便道</t>
  </si>
  <si>
    <t>1010202</t>
  </si>
  <si>
    <t>保通临时安全设施</t>
  </si>
  <si>
    <t>10103</t>
  </si>
  <si>
    <t>其他临时工程</t>
  </si>
  <si>
    <t>1010301</t>
  </si>
  <si>
    <t>临时供电及电信设施</t>
  </si>
  <si>
    <t>102</t>
  </si>
  <si>
    <t>路基工程</t>
  </si>
  <si>
    <t>10206</t>
  </si>
  <si>
    <t>排水工程</t>
  </si>
  <si>
    <t>1020601</t>
  </si>
  <si>
    <t>盖板边沟</t>
  </si>
  <si>
    <t>10207</t>
  </si>
  <si>
    <t>路基防护与加固工程</t>
  </si>
  <si>
    <t>1020701</t>
  </si>
  <si>
    <t>一般边坡防护与加固</t>
  </si>
  <si>
    <t>103</t>
  </si>
  <si>
    <t>路面工程</t>
  </si>
  <si>
    <t>10301</t>
  </si>
  <si>
    <t>沥青混凝土路面</t>
  </si>
  <si>
    <t>1030101</t>
  </si>
  <si>
    <t>功能层</t>
  </si>
  <si>
    <t>1030104</t>
  </si>
  <si>
    <t>面层</t>
  </si>
  <si>
    <t>10302</t>
  </si>
  <si>
    <t>水泥混凝土路面</t>
  </si>
  <si>
    <t>1030201</t>
  </si>
  <si>
    <t>垫层</t>
  </si>
  <si>
    <t>1030203</t>
  </si>
  <si>
    <t>基层</t>
  </si>
  <si>
    <t>1030204</t>
  </si>
  <si>
    <t>10304</t>
  </si>
  <si>
    <t>路槽、路肩及中央分隔带</t>
  </si>
  <si>
    <t>1030470</t>
  </si>
  <si>
    <t>挖路槽（70cm）</t>
  </si>
  <si>
    <t>106</t>
  </si>
  <si>
    <t>交叉工程</t>
  </si>
  <si>
    <t>10601</t>
  </si>
  <si>
    <t>平面交叉</t>
  </si>
  <si>
    <t>1060101</t>
  </si>
  <si>
    <t>公路与等级公路平面交叉</t>
  </si>
  <si>
    <t>107</t>
  </si>
  <si>
    <t>交通工程及沿线设施</t>
  </si>
  <si>
    <t>10701</t>
  </si>
  <si>
    <t>交通安全设施</t>
  </si>
  <si>
    <t>1070101</t>
  </si>
  <si>
    <t>主线路基段</t>
  </si>
  <si>
    <t>1070105</t>
  </si>
  <si>
    <t>管理、服务区段</t>
  </si>
  <si>
    <t>108</t>
  </si>
  <si>
    <t>绿化及环境保护工程</t>
  </si>
  <si>
    <t>10801</t>
  </si>
  <si>
    <t>主线绿化及环境保护工程</t>
  </si>
  <si>
    <t>1080101</t>
  </si>
  <si>
    <t>路基两侧</t>
  </si>
  <si>
    <t>110</t>
  </si>
  <si>
    <t>专项费用</t>
  </si>
  <si>
    <t>11001</t>
  </si>
  <si>
    <t>施工场地建设费</t>
  </si>
  <si>
    <t>11002</t>
  </si>
  <si>
    <t>安全生产费</t>
  </si>
  <si>
    <t>第二部分 土地使用及拆迁补偿费</t>
  </si>
  <si>
    <t>201</t>
  </si>
  <si>
    <t>土地使用费</t>
  </si>
  <si>
    <t>20102</t>
  </si>
  <si>
    <t>临时用地</t>
  </si>
  <si>
    <t>第三部分 工程建设其他费用</t>
  </si>
  <si>
    <t>301</t>
  </si>
  <si>
    <t>建设项目管理费</t>
  </si>
  <si>
    <t>30101</t>
  </si>
  <si>
    <t>建设单位（业主）管理费</t>
  </si>
  <si>
    <t>30103</t>
  </si>
  <si>
    <t>工程监理费</t>
  </si>
  <si>
    <t>30104</t>
  </si>
  <si>
    <t>设计文件审查费</t>
  </si>
  <si>
    <t>30105</t>
  </si>
  <si>
    <t>竣（交）工验收试验检测费</t>
  </si>
  <si>
    <t>303</t>
  </si>
  <si>
    <t>建设项目前期工作费</t>
  </si>
  <si>
    <t>304</t>
  </si>
  <si>
    <t>专项评价（估）费</t>
  </si>
  <si>
    <t>30417</t>
  </si>
  <si>
    <t>造价技术服务费</t>
  </si>
  <si>
    <t>307</t>
  </si>
  <si>
    <t>工程保通管理费</t>
  </si>
  <si>
    <t>30701</t>
  </si>
  <si>
    <t>保通便道管理费</t>
  </si>
  <si>
    <t>308</t>
  </si>
  <si>
    <t>工程保险费</t>
  </si>
  <si>
    <t>第四部分 预备费</t>
  </si>
  <si>
    <t>401</t>
  </si>
  <si>
    <t>基本预备费</t>
  </si>
  <si>
    <t>402</t>
  </si>
  <si>
    <t>价差预备费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</si>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</sst>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 "/>
    <numFmt numFmtId="178" formatCode="0_ "/>
  </numFmts>
  <fonts count="13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color indexed="8"/>
      <name val="仿宋_GB2312"/>
      <family val="3"/>
      <charset val="134"/>
    </font>
    <font>
      <sz val="12"/>
      <color rgb="FF000000"/>
      <name val="仿宋_GB2312"/>
      <family val="3"/>
      <charset val="134"/>
    </font>
    <font>
      <b/>
      <sz val="12"/>
      <color rgb="FF000000"/>
      <name val="仿宋_GB2312"/>
      <family val="3"/>
      <charset val="134"/>
    </font>
    <font>
      <sz val="14"/>
      <color rgb="FF000000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20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176" fontId="7" fillId="2" borderId="1" xfId="0" applyNumberFormat="1" applyFont="1" applyFill="1" applyBorder="1" applyAlignment="1">
      <alignment horizontal="center" vertical="center" shrinkToFit="1"/>
    </xf>
    <xf numFmtId="176" fontId="8" fillId="2" borderId="6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>
      <alignment horizontal="center" vertical="center" shrinkToFit="1"/>
    </xf>
    <xf numFmtId="176" fontId="9" fillId="2" borderId="6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shrinkToFit="1"/>
    </xf>
    <xf numFmtId="176" fontId="4" fillId="2" borderId="8" xfId="0" applyNumberFormat="1" applyFont="1" applyFill="1" applyBorder="1" applyAlignment="1">
      <alignment horizontal="center" vertical="center" shrinkToFit="1"/>
    </xf>
    <xf numFmtId="176" fontId="9" fillId="2" borderId="9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shrinkToFit="1"/>
    </xf>
    <xf numFmtId="178" fontId="4" fillId="2" borderId="1" xfId="0" applyNumberFormat="1" applyFont="1" applyFill="1" applyBorder="1" applyAlignment="1">
      <alignment horizontal="center" vertical="center" shrinkToFit="1"/>
    </xf>
    <xf numFmtId="178" fontId="7" fillId="2" borderId="1" xfId="0" applyNumberFormat="1" applyFont="1" applyFill="1" applyBorder="1" applyAlignment="1">
      <alignment horizontal="center" vertical="center" shrinkToFit="1"/>
    </xf>
    <xf numFmtId="177" fontId="7" fillId="2" borderId="6" xfId="0" applyNumberFormat="1" applyFont="1" applyFill="1" applyBorder="1" applyAlignment="1">
      <alignment horizontal="center" vertical="center" shrinkToFit="1"/>
    </xf>
    <xf numFmtId="178" fontId="4" fillId="2" borderId="6" xfId="0" applyNumberFormat="1" applyFont="1" applyFill="1" applyBorder="1" applyAlignment="1">
      <alignment horizontal="center" vertical="center" shrinkToFit="1"/>
    </xf>
    <xf numFmtId="178" fontId="7" fillId="2" borderId="6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7"/>
  <sheetViews>
    <sheetView tabSelected="1" zoomScale="130" zoomScaleNormal="130" workbookViewId="0">
      <selection activeCell="A2" sqref="A2:G2"/>
    </sheetView>
  </sheetViews>
  <sheetFormatPr defaultRowHeight="14.25" x14ac:dyDescent="0.15"/>
  <cols>
    <col min="1" max="1" width="5.25" style="1" customWidth="1"/>
    <col min="2" max="2" width="9.375" style="1" customWidth="1"/>
    <col min="3" max="3" width="11.875" style="1" customWidth="1"/>
    <col min="4" max="4" width="34.25" style="2" customWidth="1"/>
    <col min="5" max="5" width="15.125" style="1" customWidth="1"/>
    <col min="6" max="6" width="16.875" style="1" customWidth="1"/>
    <col min="7" max="7" width="18.25" style="1" customWidth="1"/>
  </cols>
  <sheetData>
    <row r="1" spans="1:7" s="3" customFormat="1" ht="24.95" customHeight="1" x14ac:dyDescent="0.15">
      <c r="A1" s="33" t="s">
        <v>6</v>
      </c>
      <c r="B1" s="33"/>
      <c r="C1" s="33"/>
      <c r="D1" s="4"/>
      <c r="E1" s="5"/>
      <c r="F1" s="5"/>
      <c r="G1" s="5"/>
    </row>
    <row r="2" spans="1:7" ht="35.1" customHeight="1" thickBot="1" x14ac:dyDescent="0.2">
      <c r="A2" s="34" t="s">
        <v>9</v>
      </c>
      <c r="B2" s="35"/>
      <c r="C2" s="35"/>
      <c r="D2" s="35"/>
      <c r="E2" s="35"/>
      <c r="F2" s="35"/>
      <c r="G2" s="35"/>
    </row>
    <row r="3" spans="1:7" ht="24.95" customHeight="1" x14ac:dyDescent="0.15">
      <c r="A3" s="27" t="s">
        <v>0</v>
      </c>
      <c r="B3" s="29" t="s">
        <v>1</v>
      </c>
      <c r="C3" s="29" t="s">
        <v>2</v>
      </c>
      <c r="D3" s="29" t="s">
        <v>3</v>
      </c>
      <c r="E3" s="6" t="s">
        <v>4</v>
      </c>
      <c r="F3" s="6" t="s">
        <v>7</v>
      </c>
      <c r="G3" s="31" t="s">
        <v>8</v>
      </c>
    </row>
    <row r="4" spans="1:7" ht="24.95" customHeight="1" x14ac:dyDescent="0.15">
      <c r="A4" s="28"/>
      <c r="B4" s="30"/>
      <c r="C4" s="30"/>
      <c r="D4" s="30"/>
      <c r="E4" s="7" t="s">
        <v>5</v>
      </c>
      <c r="F4" s="7" t="s">
        <v>5</v>
      </c>
      <c r="G4" s="32"/>
    </row>
    <row r="5" spans="1:7" s="10" customFormat="1" ht="20.100000000000001" customHeight="1" x14ac:dyDescent="0.15">
      <c r="A5" s="8"/>
      <c r="B5" s="9"/>
      <c r="C5" s="9"/>
      <c r="D5" s="15" t="s">
        <v>10</v>
      </c>
      <c r="E5" s="16">
        <v>1594.7603000000001</v>
      </c>
      <c r="F5" s="16">
        <v>1294.3823</v>
      </c>
      <c r="G5" s="17">
        <f>F5-E5</f>
        <v>-300.37800000000016</v>
      </c>
    </row>
    <row r="6" spans="1:7" s="10" customFormat="1" ht="20.100000000000001" customHeight="1" x14ac:dyDescent="0.15">
      <c r="A6" s="8" t="s">
        <v>11</v>
      </c>
      <c r="B6" s="9"/>
      <c r="C6" s="9"/>
      <c r="D6" s="9" t="s">
        <v>12</v>
      </c>
      <c r="E6" s="13">
        <v>27.7621</v>
      </c>
      <c r="F6" s="13">
        <v>27.842400000000001</v>
      </c>
      <c r="G6" s="14">
        <f t="shared" ref="G6:G56" si="0">F6-E6</f>
        <v>8.0300000000001148E-2</v>
      </c>
    </row>
    <row r="7" spans="1:7" s="10" customFormat="1" ht="20.100000000000001" customHeight="1" x14ac:dyDescent="0.15">
      <c r="A7" s="8"/>
      <c r="B7" s="9" t="s">
        <v>13</v>
      </c>
      <c r="C7" s="9"/>
      <c r="D7" s="9" t="s">
        <v>14</v>
      </c>
      <c r="E7" s="13">
        <v>9.5437000000000012</v>
      </c>
      <c r="F7" s="13">
        <v>9.5622000000000007</v>
      </c>
      <c r="G7" s="14">
        <f t="shared" si="0"/>
        <v>1.8499999999999517E-2</v>
      </c>
    </row>
    <row r="8" spans="1:7" s="10" customFormat="1" ht="20.100000000000001" customHeight="1" x14ac:dyDescent="0.15">
      <c r="A8" s="8"/>
      <c r="B8" s="9"/>
      <c r="C8" s="9" t="s">
        <v>15</v>
      </c>
      <c r="D8" s="9" t="s">
        <v>16</v>
      </c>
      <c r="E8" s="13">
        <v>9.5437000000000012</v>
      </c>
      <c r="F8" s="13">
        <v>9.5622000000000007</v>
      </c>
      <c r="G8" s="14">
        <f t="shared" si="0"/>
        <v>1.8499999999999517E-2</v>
      </c>
    </row>
    <row r="9" spans="1:7" s="10" customFormat="1" ht="20.100000000000001" customHeight="1" x14ac:dyDescent="0.15">
      <c r="A9" s="8"/>
      <c r="B9" s="9" t="s">
        <v>17</v>
      </c>
      <c r="C9" s="9"/>
      <c r="D9" s="9" t="s">
        <v>18</v>
      </c>
      <c r="E9" s="13">
        <v>18.218400000000003</v>
      </c>
      <c r="F9" s="13">
        <v>18.280200000000001</v>
      </c>
      <c r="G9" s="14">
        <f t="shared" si="0"/>
        <v>6.1799999999998079E-2</v>
      </c>
    </row>
    <row r="10" spans="1:7" s="10" customFormat="1" ht="20.100000000000001" customHeight="1" x14ac:dyDescent="0.15">
      <c r="A10" s="8"/>
      <c r="B10" s="9"/>
      <c r="C10" s="9" t="s">
        <v>19</v>
      </c>
      <c r="D10" s="9" t="s">
        <v>20</v>
      </c>
      <c r="E10" s="13">
        <v>18.218400000000003</v>
      </c>
      <c r="F10" s="13">
        <v>18.280200000000001</v>
      </c>
      <c r="G10" s="14">
        <f t="shared" si="0"/>
        <v>6.1799999999998079E-2</v>
      </c>
    </row>
    <row r="11" spans="1:7" s="10" customFormat="1" ht="20.100000000000001" customHeight="1" x14ac:dyDescent="0.15">
      <c r="A11" s="8" t="s">
        <v>21</v>
      </c>
      <c r="B11" s="9"/>
      <c r="C11" s="9"/>
      <c r="D11" s="9" t="s">
        <v>22</v>
      </c>
      <c r="E11" s="13">
        <v>577.31990000000008</v>
      </c>
      <c r="F11" s="21">
        <v>537.29500000000007</v>
      </c>
      <c r="G11" s="14">
        <f t="shared" si="0"/>
        <v>-40.024900000000002</v>
      </c>
    </row>
    <row r="12" spans="1:7" s="10" customFormat="1" ht="20.100000000000001" customHeight="1" x14ac:dyDescent="0.15">
      <c r="A12" s="8"/>
      <c r="B12" s="9" t="s">
        <v>23</v>
      </c>
      <c r="C12" s="9"/>
      <c r="D12" s="9" t="s">
        <v>24</v>
      </c>
      <c r="E12" s="21">
        <v>308.09540000000004</v>
      </c>
      <c r="F12" s="21">
        <v>307.49959999999999</v>
      </c>
      <c r="G12" s="24">
        <f t="shared" si="0"/>
        <v>-0.59580000000005384</v>
      </c>
    </row>
    <row r="13" spans="1:7" s="10" customFormat="1" ht="20.100000000000001" customHeight="1" x14ac:dyDescent="0.15">
      <c r="A13" s="8"/>
      <c r="B13" s="9"/>
      <c r="C13" s="9" t="s">
        <v>25</v>
      </c>
      <c r="D13" s="9" t="s">
        <v>26</v>
      </c>
      <c r="E13" s="21">
        <v>308.09540000000004</v>
      </c>
      <c r="F13" s="21">
        <v>307.49959999999999</v>
      </c>
      <c r="G13" s="24">
        <f t="shared" si="0"/>
        <v>-0.59580000000005384</v>
      </c>
    </row>
    <row r="14" spans="1:7" s="10" customFormat="1" ht="20.100000000000001" customHeight="1" x14ac:dyDescent="0.15">
      <c r="A14" s="8"/>
      <c r="B14" s="9" t="s">
        <v>27</v>
      </c>
      <c r="C14" s="9"/>
      <c r="D14" s="9" t="s">
        <v>28</v>
      </c>
      <c r="E14" s="13">
        <v>269.22450000000003</v>
      </c>
      <c r="F14" s="21">
        <v>229.7954</v>
      </c>
      <c r="G14" s="14">
        <f t="shared" si="0"/>
        <v>-39.429100000000034</v>
      </c>
    </row>
    <row r="15" spans="1:7" s="10" customFormat="1" ht="20.100000000000001" customHeight="1" x14ac:dyDescent="0.15">
      <c r="A15" s="8"/>
      <c r="B15" s="9"/>
      <c r="C15" s="9" t="s">
        <v>29</v>
      </c>
      <c r="D15" s="9" t="s">
        <v>30</v>
      </c>
      <c r="E15" s="13">
        <v>269.22450000000003</v>
      </c>
      <c r="F15" s="21">
        <v>229.7954</v>
      </c>
      <c r="G15" s="14">
        <f t="shared" si="0"/>
        <v>-39.429100000000034</v>
      </c>
    </row>
    <row r="16" spans="1:7" s="10" customFormat="1" ht="20.100000000000001" customHeight="1" x14ac:dyDescent="0.15">
      <c r="A16" s="8" t="s">
        <v>31</v>
      </c>
      <c r="B16" s="9"/>
      <c r="C16" s="9"/>
      <c r="D16" s="9" t="s">
        <v>32</v>
      </c>
      <c r="E16" s="13">
        <v>430.01260000000002</v>
      </c>
      <c r="F16" s="13">
        <v>458.3648</v>
      </c>
      <c r="G16" s="14">
        <f t="shared" si="0"/>
        <v>28.352199999999982</v>
      </c>
    </row>
    <row r="17" spans="1:7" s="10" customFormat="1" ht="20.100000000000001" customHeight="1" x14ac:dyDescent="0.15">
      <c r="A17" s="8"/>
      <c r="B17" s="9" t="s">
        <v>33</v>
      </c>
      <c r="C17" s="9"/>
      <c r="D17" s="9" t="s">
        <v>34</v>
      </c>
      <c r="E17" s="13">
        <v>136.73050000000001</v>
      </c>
      <c r="F17" s="13">
        <v>150.59399999999999</v>
      </c>
      <c r="G17" s="14">
        <f t="shared" si="0"/>
        <v>13.863499999999988</v>
      </c>
    </row>
    <row r="18" spans="1:7" s="10" customFormat="1" ht="20.100000000000001" customHeight="1" x14ac:dyDescent="0.15">
      <c r="A18" s="8"/>
      <c r="B18" s="9"/>
      <c r="C18" s="9" t="s">
        <v>35</v>
      </c>
      <c r="D18" s="9" t="s">
        <v>36</v>
      </c>
      <c r="E18" s="13">
        <v>3.2917000000000001</v>
      </c>
      <c r="F18" s="13">
        <v>3.3034000000000003</v>
      </c>
      <c r="G18" s="14">
        <f t="shared" si="0"/>
        <v>1.1700000000000266E-2</v>
      </c>
    </row>
    <row r="19" spans="1:7" s="10" customFormat="1" ht="20.100000000000001" customHeight="1" x14ac:dyDescent="0.15">
      <c r="A19" s="8"/>
      <c r="B19" s="9"/>
      <c r="C19" s="9" t="s">
        <v>37</v>
      </c>
      <c r="D19" s="9" t="s">
        <v>38</v>
      </c>
      <c r="E19" s="13">
        <v>133.43880000000001</v>
      </c>
      <c r="F19" s="13">
        <v>147.29060000000001</v>
      </c>
      <c r="G19" s="14">
        <f t="shared" si="0"/>
        <v>13.851799999999997</v>
      </c>
    </row>
    <row r="20" spans="1:7" s="10" customFormat="1" ht="20.100000000000001" customHeight="1" x14ac:dyDescent="0.15">
      <c r="A20" s="8"/>
      <c r="B20" s="9" t="s">
        <v>39</v>
      </c>
      <c r="C20" s="9"/>
      <c r="D20" s="9" t="s">
        <v>40</v>
      </c>
      <c r="E20" s="13">
        <v>259.56889999999999</v>
      </c>
      <c r="F20" s="13">
        <v>273.97840000000002</v>
      </c>
      <c r="G20" s="14">
        <f t="shared" si="0"/>
        <v>14.409500000000037</v>
      </c>
    </row>
    <row r="21" spans="1:7" s="10" customFormat="1" ht="20.100000000000001" customHeight="1" x14ac:dyDescent="0.15">
      <c r="A21" s="8"/>
      <c r="B21" s="9"/>
      <c r="C21" s="9" t="s">
        <v>41</v>
      </c>
      <c r="D21" s="9" t="s">
        <v>42</v>
      </c>
      <c r="E21" s="13">
        <v>29.0014</v>
      </c>
      <c r="F21" s="13">
        <v>30.525000000000002</v>
      </c>
      <c r="G21" s="14">
        <f t="shared" si="0"/>
        <v>1.5236000000000018</v>
      </c>
    </row>
    <row r="22" spans="1:7" s="10" customFormat="1" ht="20.100000000000001" customHeight="1" x14ac:dyDescent="0.15">
      <c r="A22" s="8"/>
      <c r="B22" s="9"/>
      <c r="C22" s="9" t="s">
        <v>43</v>
      </c>
      <c r="D22" s="9" t="s">
        <v>44</v>
      </c>
      <c r="E22" s="13">
        <v>80.3048</v>
      </c>
      <c r="F22" s="13">
        <v>97.854500000000002</v>
      </c>
      <c r="G22" s="14">
        <f t="shared" si="0"/>
        <v>17.549700000000001</v>
      </c>
    </row>
    <row r="23" spans="1:7" s="10" customFormat="1" ht="20.100000000000001" customHeight="1" x14ac:dyDescent="0.15">
      <c r="A23" s="8"/>
      <c r="B23" s="9"/>
      <c r="C23" s="9" t="s">
        <v>45</v>
      </c>
      <c r="D23" s="9" t="s">
        <v>38</v>
      </c>
      <c r="E23" s="13">
        <v>150.2627</v>
      </c>
      <c r="F23" s="21">
        <v>145.59890000000001</v>
      </c>
      <c r="G23" s="14">
        <f t="shared" si="0"/>
        <v>-4.6637999999999806</v>
      </c>
    </row>
    <row r="24" spans="1:7" s="10" customFormat="1" ht="20.100000000000001" customHeight="1" x14ac:dyDescent="0.15">
      <c r="A24" s="8"/>
      <c r="B24" s="9" t="s">
        <v>46</v>
      </c>
      <c r="C24" s="9"/>
      <c r="D24" s="9" t="s">
        <v>47</v>
      </c>
      <c r="E24" s="13">
        <v>33.713200000000001</v>
      </c>
      <c r="F24" s="13">
        <v>33.792400000000001</v>
      </c>
      <c r="G24" s="14">
        <f t="shared" si="0"/>
        <v>7.9200000000000159E-2</v>
      </c>
    </row>
    <row r="25" spans="1:7" s="10" customFormat="1" ht="20.100000000000001" customHeight="1" x14ac:dyDescent="0.15">
      <c r="A25" s="8"/>
      <c r="B25" s="9"/>
      <c r="C25" s="9" t="s">
        <v>48</v>
      </c>
      <c r="D25" s="9" t="s">
        <v>49</v>
      </c>
      <c r="E25" s="13">
        <v>33.713200000000001</v>
      </c>
      <c r="F25" s="13">
        <v>33.792400000000001</v>
      </c>
      <c r="G25" s="14">
        <f t="shared" si="0"/>
        <v>7.9200000000000159E-2</v>
      </c>
    </row>
    <row r="26" spans="1:7" s="10" customFormat="1" ht="20.100000000000001" customHeight="1" x14ac:dyDescent="0.15">
      <c r="A26" s="8" t="s">
        <v>50</v>
      </c>
      <c r="B26" s="9"/>
      <c r="C26" s="9"/>
      <c r="D26" s="9" t="s">
        <v>51</v>
      </c>
      <c r="E26" s="13">
        <v>105.79100000000001</v>
      </c>
      <c r="F26" s="23">
        <v>0</v>
      </c>
      <c r="G26" s="14">
        <f t="shared" si="0"/>
        <v>-105.79100000000001</v>
      </c>
    </row>
    <row r="27" spans="1:7" s="10" customFormat="1" ht="20.100000000000001" customHeight="1" x14ac:dyDescent="0.15">
      <c r="A27" s="8"/>
      <c r="B27" s="9" t="s">
        <v>52</v>
      </c>
      <c r="C27" s="9"/>
      <c r="D27" s="9" t="s">
        <v>53</v>
      </c>
      <c r="E27" s="13">
        <v>105.79100000000001</v>
      </c>
      <c r="F27" s="23">
        <v>0</v>
      </c>
      <c r="G27" s="14">
        <f t="shared" si="0"/>
        <v>-105.79100000000001</v>
      </c>
    </row>
    <row r="28" spans="1:7" s="10" customFormat="1" ht="20.100000000000001" customHeight="1" x14ac:dyDescent="0.15">
      <c r="A28" s="8"/>
      <c r="B28" s="9"/>
      <c r="C28" s="9" t="s">
        <v>54</v>
      </c>
      <c r="D28" s="9" t="s">
        <v>55</v>
      </c>
      <c r="E28" s="13">
        <v>105.79100000000001</v>
      </c>
      <c r="F28" s="23">
        <v>0</v>
      </c>
      <c r="G28" s="14">
        <f t="shared" si="0"/>
        <v>-105.79100000000001</v>
      </c>
    </row>
    <row r="29" spans="1:7" s="10" customFormat="1" ht="20.100000000000001" customHeight="1" x14ac:dyDescent="0.15">
      <c r="A29" s="8" t="s">
        <v>56</v>
      </c>
      <c r="B29" s="9"/>
      <c r="C29" s="9"/>
      <c r="D29" s="9" t="s">
        <v>57</v>
      </c>
      <c r="E29" s="13">
        <v>338.1925</v>
      </c>
      <c r="F29" s="13">
        <v>163.16540000000001</v>
      </c>
      <c r="G29" s="14">
        <f t="shared" si="0"/>
        <v>-175.02709999999999</v>
      </c>
    </row>
    <row r="30" spans="1:7" s="10" customFormat="1" ht="20.100000000000001" customHeight="1" x14ac:dyDescent="0.15">
      <c r="A30" s="8"/>
      <c r="B30" s="9" t="s">
        <v>58</v>
      </c>
      <c r="C30" s="9"/>
      <c r="D30" s="9" t="s">
        <v>59</v>
      </c>
      <c r="E30" s="13">
        <v>338.1925</v>
      </c>
      <c r="F30" s="13">
        <v>163.16540000000001</v>
      </c>
      <c r="G30" s="14">
        <f t="shared" si="0"/>
        <v>-175.02709999999999</v>
      </c>
    </row>
    <row r="31" spans="1:7" s="10" customFormat="1" ht="20.100000000000001" customHeight="1" x14ac:dyDescent="0.15">
      <c r="A31" s="8"/>
      <c r="B31" s="9"/>
      <c r="C31" s="9" t="s">
        <v>60</v>
      </c>
      <c r="D31" s="9" t="s">
        <v>61</v>
      </c>
      <c r="E31" s="13">
        <v>156.45160000000001</v>
      </c>
      <c r="F31" s="13">
        <v>163.16540000000001</v>
      </c>
      <c r="G31" s="14">
        <f t="shared" si="0"/>
        <v>6.713799999999992</v>
      </c>
    </row>
    <row r="32" spans="1:7" s="10" customFormat="1" ht="20.100000000000001" customHeight="1" x14ac:dyDescent="0.15">
      <c r="A32" s="8"/>
      <c r="B32" s="9"/>
      <c r="C32" s="9" t="s">
        <v>62</v>
      </c>
      <c r="D32" s="9" t="s">
        <v>63</v>
      </c>
      <c r="E32" s="13">
        <v>181.74090000000001</v>
      </c>
      <c r="F32" s="23">
        <v>0</v>
      </c>
      <c r="G32" s="14">
        <f t="shared" si="0"/>
        <v>-181.74090000000001</v>
      </c>
    </row>
    <row r="33" spans="1:7" s="10" customFormat="1" ht="20.100000000000001" customHeight="1" x14ac:dyDescent="0.15">
      <c r="A33" s="8" t="s">
        <v>64</v>
      </c>
      <c r="B33" s="9"/>
      <c r="C33" s="9"/>
      <c r="D33" s="9" t="s">
        <v>65</v>
      </c>
      <c r="E33" s="13">
        <v>63.833600000000004</v>
      </c>
      <c r="F33" s="13">
        <v>63.924000000000007</v>
      </c>
      <c r="G33" s="14">
        <f t="shared" si="0"/>
        <v>9.0400000000002478E-2</v>
      </c>
    </row>
    <row r="34" spans="1:7" s="10" customFormat="1" ht="20.100000000000001" customHeight="1" x14ac:dyDescent="0.15">
      <c r="A34" s="8"/>
      <c r="B34" s="9" t="s">
        <v>66</v>
      </c>
      <c r="C34" s="9"/>
      <c r="D34" s="9" t="s">
        <v>67</v>
      </c>
      <c r="E34" s="13">
        <v>63.833600000000004</v>
      </c>
      <c r="F34" s="13">
        <v>63.924000000000007</v>
      </c>
      <c r="G34" s="14">
        <f t="shared" si="0"/>
        <v>9.0400000000002478E-2</v>
      </c>
    </row>
    <row r="35" spans="1:7" s="10" customFormat="1" ht="20.100000000000001" customHeight="1" x14ac:dyDescent="0.15">
      <c r="A35" s="8"/>
      <c r="B35" s="9"/>
      <c r="C35" s="9" t="s">
        <v>68</v>
      </c>
      <c r="D35" s="9" t="s">
        <v>69</v>
      </c>
      <c r="E35" s="13">
        <v>63.833600000000004</v>
      </c>
      <c r="F35" s="13">
        <v>63.924000000000007</v>
      </c>
      <c r="G35" s="14">
        <f t="shared" si="0"/>
        <v>9.0400000000002478E-2</v>
      </c>
    </row>
    <row r="36" spans="1:7" s="10" customFormat="1" ht="20.100000000000001" customHeight="1" x14ac:dyDescent="0.15">
      <c r="A36" s="8" t="s">
        <v>70</v>
      </c>
      <c r="B36" s="9"/>
      <c r="C36" s="9"/>
      <c r="D36" s="9" t="s">
        <v>71</v>
      </c>
      <c r="E36" s="13">
        <v>51.848600000000005</v>
      </c>
      <c r="F36" s="13">
        <v>43.790700000000001</v>
      </c>
      <c r="G36" s="14">
        <f t="shared" si="0"/>
        <v>-8.0579000000000036</v>
      </c>
    </row>
    <row r="37" spans="1:7" s="10" customFormat="1" ht="20.100000000000001" customHeight="1" x14ac:dyDescent="0.15">
      <c r="A37" s="8"/>
      <c r="B37" s="9" t="s">
        <v>72</v>
      </c>
      <c r="C37" s="9"/>
      <c r="D37" s="9" t="s">
        <v>73</v>
      </c>
      <c r="E37" s="13">
        <v>28.280700000000003</v>
      </c>
      <c r="F37" s="13">
        <v>24.661900000000003</v>
      </c>
      <c r="G37" s="14">
        <f t="shared" si="0"/>
        <v>-3.6188000000000002</v>
      </c>
    </row>
    <row r="38" spans="1:7" s="10" customFormat="1" ht="20.100000000000001" customHeight="1" x14ac:dyDescent="0.15">
      <c r="A38" s="8"/>
      <c r="B38" s="9" t="s">
        <v>74</v>
      </c>
      <c r="C38" s="9"/>
      <c r="D38" s="9" t="s">
        <v>75</v>
      </c>
      <c r="E38" s="13">
        <v>23.567900000000002</v>
      </c>
      <c r="F38" s="13">
        <v>19.128800000000002</v>
      </c>
      <c r="G38" s="14">
        <f t="shared" si="0"/>
        <v>-4.4390999999999998</v>
      </c>
    </row>
    <row r="39" spans="1:7" s="10" customFormat="1" ht="20.100000000000001" customHeight="1" x14ac:dyDescent="0.15">
      <c r="A39" s="8"/>
      <c r="B39" s="9"/>
      <c r="C39" s="9"/>
      <c r="D39" s="15" t="s">
        <v>76</v>
      </c>
      <c r="E39" s="22">
        <v>2</v>
      </c>
      <c r="F39" s="22">
        <v>2</v>
      </c>
      <c r="G39" s="25">
        <f t="shared" si="0"/>
        <v>0</v>
      </c>
    </row>
    <row r="40" spans="1:7" s="10" customFormat="1" ht="20.100000000000001" customHeight="1" x14ac:dyDescent="0.15">
      <c r="A40" s="8" t="s">
        <v>77</v>
      </c>
      <c r="B40" s="9"/>
      <c r="C40" s="9"/>
      <c r="D40" s="9" t="s">
        <v>78</v>
      </c>
      <c r="E40" s="23">
        <v>2</v>
      </c>
      <c r="F40" s="23">
        <v>2</v>
      </c>
      <c r="G40" s="26">
        <f t="shared" si="0"/>
        <v>0</v>
      </c>
    </row>
    <row r="41" spans="1:7" s="10" customFormat="1" ht="20.100000000000001" customHeight="1" x14ac:dyDescent="0.15">
      <c r="A41" s="8"/>
      <c r="B41" s="9" t="s">
        <v>79</v>
      </c>
      <c r="C41" s="9"/>
      <c r="D41" s="9" t="s">
        <v>80</v>
      </c>
      <c r="E41" s="23">
        <v>2</v>
      </c>
      <c r="F41" s="23">
        <v>2</v>
      </c>
      <c r="G41" s="26">
        <f t="shared" si="0"/>
        <v>0</v>
      </c>
    </row>
    <row r="42" spans="1:7" s="10" customFormat="1" ht="20.100000000000001" customHeight="1" x14ac:dyDescent="0.15">
      <c r="A42" s="8"/>
      <c r="B42" s="9"/>
      <c r="C42" s="9"/>
      <c r="D42" s="15" t="s">
        <v>81</v>
      </c>
      <c r="E42" s="16">
        <v>137.6814</v>
      </c>
      <c r="F42" s="16">
        <v>114.17060000000001</v>
      </c>
      <c r="G42" s="17">
        <f t="shared" si="0"/>
        <v>-23.510799999999989</v>
      </c>
    </row>
    <row r="43" spans="1:7" s="10" customFormat="1" ht="20.100000000000001" customHeight="1" x14ac:dyDescent="0.15">
      <c r="A43" s="8" t="s">
        <v>82</v>
      </c>
      <c r="B43" s="9"/>
      <c r="C43" s="9"/>
      <c r="D43" s="9" t="s">
        <v>83</v>
      </c>
      <c r="E43" s="13">
        <v>97.97</v>
      </c>
      <c r="F43" s="13">
        <v>83.356099999999998</v>
      </c>
      <c r="G43" s="14">
        <f>F43-E43</f>
        <v>-14.613900000000001</v>
      </c>
    </row>
    <row r="44" spans="1:7" s="10" customFormat="1" ht="20.100000000000001" customHeight="1" x14ac:dyDescent="0.15">
      <c r="A44" s="8"/>
      <c r="B44" s="9" t="s">
        <v>84</v>
      </c>
      <c r="C44" s="9"/>
      <c r="D44" s="9" t="s">
        <v>85</v>
      </c>
      <c r="E44" s="13">
        <v>54.925400000000003</v>
      </c>
      <c r="F44" s="21">
        <v>46.3992</v>
      </c>
      <c r="G44" s="14">
        <f t="shared" si="0"/>
        <v>-8.5262000000000029</v>
      </c>
    </row>
    <row r="45" spans="1:7" s="10" customFormat="1" ht="20.100000000000001" customHeight="1" x14ac:dyDescent="0.15">
      <c r="A45" s="8"/>
      <c r="B45" s="9" t="s">
        <v>86</v>
      </c>
      <c r="C45" s="9"/>
      <c r="D45" s="9" t="s">
        <v>87</v>
      </c>
      <c r="E45" s="13">
        <v>34.969100000000005</v>
      </c>
      <c r="F45" s="21">
        <v>29.096700000000002</v>
      </c>
      <c r="G45" s="14">
        <f t="shared" si="0"/>
        <v>-5.8724000000000025</v>
      </c>
    </row>
    <row r="46" spans="1:7" s="10" customFormat="1" ht="20.100000000000001" customHeight="1" x14ac:dyDescent="0.15">
      <c r="A46" s="8"/>
      <c r="B46" s="9" t="s">
        <v>88</v>
      </c>
      <c r="C46" s="9"/>
      <c r="D46" s="9" t="s">
        <v>89</v>
      </c>
      <c r="E46" s="13">
        <v>1.0622</v>
      </c>
      <c r="F46" s="13">
        <v>0.84689999999999999</v>
      </c>
      <c r="G46" s="14">
        <f t="shared" si="0"/>
        <v>-0.21530000000000005</v>
      </c>
    </row>
    <row r="47" spans="1:7" s="10" customFormat="1" ht="20.100000000000001" customHeight="1" x14ac:dyDescent="0.15">
      <c r="A47" s="8"/>
      <c r="B47" s="9" t="s">
        <v>90</v>
      </c>
      <c r="C47" s="9"/>
      <c r="D47" s="9" t="s">
        <v>91</v>
      </c>
      <c r="E47" s="13">
        <v>7.0133000000000001</v>
      </c>
      <c r="F47" s="13">
        <v>7.0133000000000001</v>
      </c>
      <c r="G47" s="14">
        <f t="shared" si="0"/>
        <v>0</v>
      </c>
    </row>
    <row r="48" spans="1:7" s="10" customFormat="1" ht="20.100000000000001" customHeight="1" x14ac:dyDescent="0.15">
      <c r="A48" s="8" t="s">
        <v>92</v>
      </c>
      <c r="B48" s="9"/>
      <c r="C48" s="9"/>
      <c r="D48" s="9" t="s">
        <v>93</v>
      </c>
      <c r="E48" s="13">
        <v>26.089400000000001</v>
      </c>
      <c r="F48" s="13">
        <v>19.421800000000001</v>
      </c>
      <c r="G48" s="14">
        <f t="shared" si="0"/>
        <v>-6.6676000000000002</v>
      </c>
    </row>
    <row r="49" spans="1:7" s="10" customFormat="1" ht="20.100000000000001" customHeight="1" x14ac:dyDescent="0.15">
      <c r="A49" s="8" t="s">
        <v>94</v>
      </c>
      <c r="B49" s="9"/>
      <c r="C49" s="9"/>
      <c r="D49" s="9" t="s">
        <v>95</v>
      </c>
      <c r="E49" s="21">
        <v>4.8036000000000003</v>
      </c>
      <c r="F49" s="13">
        <v>3.7758000000000003</v>
      </c>
      <c r="G49" s="14">
        <f t="shared" si="0"/>
        <v>-1.0278</v>
      </c>
    </row>
    <row r="50" spans="1:7" s="10" customFormat="1" ht="20.100000000000001" customHeight="1" x14ac:dyDescent="0.15">
      <c r="A50" s="8"/>
      <c r="B50" s="9" t="s">
        <v>96</v>
      </c>
      <c r="C50" s="9"/>
      <c r="D50" s="9" t="s">
        <v>97</v>
      </c>
      <c r="E50" s="21">
        <v>4.8036000000000003</v>
      </c>
      <c r="F50" s="13">
        <v>3.7758000000000003</v>
      </c>
      <c r="G50" s="14">
        <f t="shared" si="0"/>
        <v>-1.0278</v>
      </c>
    </row>
    <row r="51" spans="1:7" s="10" customFormat="1" ht="20.100000000000001" customHeight="1" x14ac:dyDescent="0.15">
      <c r="A51" s="8" t="s">
        <v>98</v>
      </c>
      <c r="B51" s="9"/>
      <c r="C51" s="9"/>
      <c r="D51" s="9" t="s">
        <v>99</v>
      </c>
      <c r="E51" s="13">
        <v>2.4394</v>
      </c>
      <c r="F51" s="13">
        <v>2.4394</v>
      </c>
      <c r="G51" s="26">
        <f t="shared" si="0"/>
        <v>0</v>
      </c>
    </row>
    <row r="52" spans="1:7" s="10" customFormat="1" ht="20.100000000000001" customHeight="1" x14ac:dyDescent="0.15">
      <c r="A52" s="8"/>
      <c r="B52" s="9" t="s">
        <v>100</v>
      </c>
      <c r="C52" s="9"/>
      <c r="D52" s="9" t="s">
        <v>101</v>
      </c>
      <c r="E52" s="13">
        <v>2.4394</v>
      </c>
      <c r="F52" s="13">
        <v>2.4394</v>
      </c>
      <c r="G52" s="26">
        <f t="shared" si="0"/>
        <v>0</v>
      </c>
    </row>
    <row r="53" spans="1:7" s="10" customFormat="1" ht="20.100000000000001" customHeight="1" x14ac:dyDescent="0.15">
      <c r="A53" s="8" t="s">
        <v>102</v>
      </c>
      <c r="B53" s="9"/>
      <c r="C53" s="9"/>
      <c r="D53" s="9" t="s">
        <v>103</v>
      </c>
      <c r="E53" s="13">
        <v>6.3790000000000004</v>
      </c>
      <c r="F53" s="13">
        <v>5.1775000000000002</v>
      </c>
      <c r="G53" s="14">
        <f t="shared" si="0"/>
        <v>-1.2015000000000002</v>
      </c>
    </row>
    <row r="54" spans="1:7" s="10" customFormat="1" ht="20.100000000000001" customHeight="1" x14ac:dyDescent="0.15">
      <c r="A54" s="8"/>
      <c r="B54" s="9"/>
      <c r="C54" s="9"/>
      <c r="D54" s="15" t="s">
        <v>104</v>
      </c>
      <c r="E54" s="16">
        <v>86.669700000000006</v>
      </c>
      <c r="F54" s="22">
        <v>0</v>
      </c>
      <c r="G54" s="17">
        <f t="shared" si="0"/>
        <v>-86.669700000000006</v>
      </c>
    </row>
    <row r="55" spans="1:7" s="10" customFormat="1" ht="20.100000000000001" customHeight="1" x14ac:dyDescent="0.15">
      <c r="A55" s="8" t="s">
        <v>105</v>
      </c>
      <c r="B55" s="9"/>
      <c r="C55" s="9"/>
      <c r="D55" s="9" t="s">
        <v>106</v>
      </c>
      <c r="E55" s="13">
        <v>86.669700000000006</v>
      </c>
      <c r="F55" s="23">
        <v>0</v>
      </c>
      <c r="G55" s="14">
        <f t="shared" si="0"/>
        <v>-86.669700000000006</v>
      </c>
    </row>
    <row r="56" spans="1:7" s="10" customFormat="1" ht="20.100000000000001" customHeight="1" x14ac:dyDescent="0.15">
      <c r="A56" s="8" t="s">
        <v>107</v>
      </c>
      <c r="B56" s="9"/>
      <c r="C56" s="9"/>
      <c r="D56" s="9" t="s">
        <v>108</v>
      </c>
      <c r="E56" s="23">
        <v>0</v>
      </c>
      <c r="F56" s="23">
        <v>0</v>
      </c>
      <c r="G56" s="26">
        <f t="shared" si="0"/>
        <v>0</v>
      </c>
    </row>
    <row r="57" spans="1:7" s="10" customFormat="1" ht="20.100000000000001" customHeight="1" thickBot="1" x14ac:dyDescent="0.2">
      <c r="A57" s="11"/>
      <c r="B57" s="12"/>
      <c r="C57" s="12"/>
      <c r="D57" s="18" t="s">
        <v>109</v>
      </c>
      <c r="E57" s="19">
        <v>1821.1114</v>
      </c>
      <c r="F57" s="19">
        <v>1410.5529000000001</v>
      </c>
      <c r="G57" s="20">
        <f>F57-E57</f>
        <v>-410.55849999999987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3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省道S332线蕉岭油坑至徐溪段</vt:lpstr>
      <vt:lpstr>省道S332线蕉岭油坑至徐溪段!Print_Titles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林波</cp:lastModifiedBy>
  <cp:lastPrinted>2023-11-10T08:17:36Z</cp:lastPrinted>
  <dcterms:created xsi:type="dcterms:W3CDTF">2022-09-13T09:42:00Z</dcterms:created>
  <dcterms:modified xsi:type="dcterms:W3CDTF">2023-11-14T12:09:48Z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