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715" windowWidth="28080" windowHeight="11565"/>
  </bookViews>
  <sheets>
    <sheet name="省道S238线陆丰南塘至湖东段" sheetId="1" r:id="rId1"/>
  </sheets>
  <definedNames>
    <definedName name="_xlnm.Print_Area" localSheetId="0">省道S238线陆丰南塘至湖东段!$A$1:$G$41</definedName>
  </definedNames>
  <calcPr calcId="145621"/>
  <oleSize ref="A1:G43"/>
</workbook>
</file>

<file path=xl/sharedStrings.xml><?xml version="1.0" encoding="utf-8"?>
<sst xmlns="http://schemas.openxmlformats.org/spreadsheetml/2006/main" count="147" uniqueCount="92">
  <si>
    <t>工程或费用名称</t>
  </si>
  <si>
    <t>第一部分 建筑安装工程费</t>
  </si>
  <si>
    <t>公路公里</t>
  </si>
  <si>
    <t>临时工程</t>
  </si>
  <si>
    <t>其他临时工程</t>
  </si>
  <si>
    <t>路面工程</t>
  </si>
  <si>
    <t>km</t>
  </si>
  <si>
    <t>沥青混凝土路面</t>
  </si>
  <si>
    <t>旧路面处理</t>
  </si>
  <si>
    <t>交通工程及沿线设施</t>
  </si>
  <si>
    <t>10701</t>
  </si>
  <si>
    <t>交通安全设施</t>
  </si>
  <si>
    <t>专项费用</t>
  </si>
  <si>
    <t>元</t>
  </si>
  <si>
    <t>11001</t>
  </si>
  <si>
    <t>施工场地建设费</t>
  </si>
  <si>
    <t>11002</t>
  </si>
  <si>
    <t>安全生产费</t>
  </si>
  <si>
    <t>第二部分 土地使用及拆迁补偿费</t>
  </si>
  <si>
    <t>土地使用费</t>
  </si>
  <si>
    <t>亩</t>
  </si>
  <si>
    <t>20102</t>
  </si>
  <si>
    <t>临时用地</t>
  </si>
  <si>
    <t>第三部分 工程建设其他费用</t>
  </si>
  <si>
    <t>建设项目管理费</t>
  </si>
  <si>
    <t>30101</t>
  </si>
  <si>
    <t>建设单位（业主）管理费</t>
  </si>
  <si>
    <t>30103</t>
  </si>
  <si>
    <t>工程监理费</t>
  </si>
  <si>
    <t>30104</t>
  </si>
  <si>
    <t>设计文件审查费</t>
  </si>
  <si>
    <t>30105</t>
  </si>
  <si>
    <t>竣（交）工验收试验检测费</t>
  </si>
  <si>
    <t>建设项目前期工作费</t>
  </si>
  <si>
    <t>工程保险费</t>
  </si>
  <si>
    <t>第四部分 预备费</t>
  </si>
  <si>
    <t>401</t>
  </si>
  <si>
    <t>基本预备费</t>
  </si>
  <si>
    <t>第一至四部分合计</t>
  </si>
  <si>
    <t>公路基本造价</t>
  </si>
  <si>
    <t>附件</t>
  </si>
  <si>
    <t>分项编号</t>
  </si>
  <si>
    <t>单位</t>
  </si>
  <si>
    <t>总数量</t>
  </si>
  <si>
    <t>方案设计</t>
  </si>
  <si>
    <t>审查意见</t>
  </si>
  <si>
    <t>概算（万元）</t>
  </si>
  <si>
    <t>增（+）减
（-）金额
 （万元）</t>
    <phoneticPr fontId="1" type="noConversion"/>
  </si>
  <si>
    <t>路基工程</t>
  </si>
  <si>
    <t>工程保通管理费</t>
  </si>
  <si>
    <t>101</t>
  </si>
  <si>
    <t>GD10104</t>
  </si>
  <si>
    <t>102</t>
  </si>
  <si>
    <t>GD10201</t>
  </si>
  <si>
    <t>103</t>
  </si>
  <si>
    <t>GD10301</t>
  </si>
  <si>
    <t>GD10306</t>
  </si>
  <si>
    <t>107</t>
  </si>
  <si>
    <t>110</t>
  </si>
  <si>
    <t>201</t>
  </si>
  <si>
    <t>301</t>
  </si>
  <si>
    <t>303</t>
  </si>
  <si>
    <t>307</t>
  </si>
  <si>
    <t>308</t>
  </si>
  <si>
    <t>场地清理</t>
  </si>
  <si>
    <t>15.348</t>
  </si>
  <si>
    <t>GD10206</t>
  </si>
  <si>
    <t>排水工程</t>
  </si>
  <si>
    <t>104</t>
  </si>
  <si>
    <t>桥梁涵洞工程</t>
  </si>
  <si>
    <t>10406</t>
  </si>
  <si>
    <t>桥梁维修加固工程</t>
  </si>
  <si>
    <t>11.314</t>
  </si>
  <si>
    <t>1000.000</t>
  </si>
  <si>
    <t>108450.000</t>
  </si>
  <si>
    <t>0.018</t>
  </si>
  <si>
    <t>3.000</t>
  </si>
  <si>
    <t>30301</t>
  </si>
  <si>
    <t>建设方案编制费</t>
  </si>
  <si>
    <t>30302</t>
  </si>
  <si>
    <t>施工图设计编制费</t>
  </si>
  <si>
    <t>30303</t>
  </si>
  <si>
    <t>工程勘察费</t>
  </si>
  <si>
    <t>30304</t>
  </si>
  <si>
    <t>招标文件及标底编制费</t>
  </si>
  <si>
    <t>30704</t>
  </si>
  <si>
    <r>
      <t>m</t>
    </r>
    <r>
      <rPr>
        <vertAlign val="superscript"/>
        <sz val="10"/>
        <color theme="1"/>
        <rFont val="仿宋_GB2312"/>
        <family val="3"/>
        <charset val="134"/>
      </rPr>
      <t>2</t>
    </r>
    <phoneticPr fontId="1" type="noConversion"/>
  </si>
  <si>
    <r>
      <t>km/m</t>
    </r>
    <r>
      <rPr>
        <vertAlign val="superscript"/>
        <sz val="10"/>
        <color theme="1"/>
        <rFont val="仿宋_GB2312"/>
        <family val="3"/>
        <charset val="134"/>
      </rPr>
      <t>2</t>
    </r>
    <phoneticPr fontId="1" type="noConversion"/>
  </si>
  <si>
    <r>
      <t>m</t>
    </r>
    <r>
      <rPr>
        <vertAlign val="superscript"/>
        <sz val="10"/>
        <color theme="1"/>
        <rFont val="仿宋_GB2312"/>
        <family val="3"/>
        <charset val="134"/>
      </rPr>
      <t>2</t>
    </r>
    <r>
      <rPr>
        <sz val="10"/>
        <color theme="1"/>
        <rFont val="仿宋_GB2312"/>
        <family val="3"/>
        <charset val="134"/>
      </rPr>
      <t>/m</t>
    </r>
    <phoneticPr fontId="1" type="noConversion"/>
  </si>
  <si>
    <t>11.314/108450</t>
    <phoneticPr fontId="1" type="noConversion"/>
  </si>
  <si>
    <t>252/18</t>
    <phoneticPr fontId="1" type="noConversion"/>
  </si>
  <si>
    <t>省道S238线陆丰南塘至湖东段路面预防养护及
功能性修复养护工程方案设计概算审查表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</si>
</sst>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0.000"/>
    <numFmt numFmtId="178" formatCode="0.0000"/>
    <numFmt numFmtId="179" formatCode="0.0000_ "/>
  </numFmts>
  <fonts count="13">
    <font>
      <sz val="12"/>
      <color indexed="8"/>
      <name val="宋体"/>
      <charset val="134"/>
    </font>
    <font>
      <b/>
      <sz val="20"/>
      <color indexed="8"/>
      <name val="smartSimSun"/>
      <family val="3"/>
      <charset val="134"/>
    </font>
    <font>
      <sz val="14"/>
      <color theme="1"/>
      <name val="宋体"/>
      <family val="3"/>
      <charset val="134"/>
      <scheme val="minor"/>
    </font>
    <font>
      <b/>
      <sz val="10"/>
      <name val="仿宋_GB2312"/>
      <family val="3"/>
      <charset val="134"/>
    </font>
    <font>
      <b/>
      <sz val="10"/>
      <color theme="1"/>
      <name val="仿宋_GB2312"/>
      <family val="3"/>
      <charset val="134"/>
    </font>
    <font>
      <sz val="10"/>
      <color theme="1"/>
      <name val="仿宋_GB2312"/>
      <family val="3"/>
      <charset val="134"/>
    </font>
    <font>
      <b/>
      <sz val="10"/>
      <color theme="1"/>
      <name val="仿宋_GB2312"/>
      <family val="3"/>
      <charset val="134"/>
    </font>
    <font>
      <sz val="8"/>
      <color indexed="8"/>
      <name val="宋体"/>
      <family val="3"/>
      <charset val="134"/>
    </font>
    <font>
      <vertAlign val="superscript"/>
      <sz val="10"/>
      <color theme="1"/>
      <name val="仿宋_GB2312"/>
      <family val="3"/>
      <charset val="134"/>
    </font>
    <font>
      <sz val="14"/>
      <name val="黑体"/>
      <family val="3"/>
      <charset val="134"/>
    </font>
    <font>
      <sz val="12"/>
      <name val="黑体"/>
      <family val="3"/>
      <charset val="134"/>
    </font>
    <font>
      <sz val="20"/>
      <color theme="1"/>
      <name val="方正小标宋简体"/>
      <family val="4"/>
      <charset val="134"/>
    </font>
    <font>
      <sz val="20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5" fillId="0" borderId="7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178" fontId="4" fillId="0" borderId="2" xfId="0" applyNumberFormat="1" applyFont="1" applyBorder="1" applyAlignment="1">
      <alignment horizontal="center" vertical="center" wrapText="1"/>
    </xf>
    <xf numFmtId="178" fontId="6" fillId="0" borderId="2" xfId="0" applyNumberFormat="1" applyFont="1" applyBorder="1" applyAlignment="1">
      <alignment horizontal="center" vertical="center" wrapText="1"/>
    </xf>
    <xf numFmtId="178" fontId="4" fillId="0" borderId="3" xfId="0" applyNumberFormat="1" applyFont="1" applyBorder="1" applyAlignment="1">
      <alignment horizontal="center" vertical="center" wrapText="1"/>
    </xf>
    <xf numFmtId="179" fontId="4" fillId="0" borderId="8" xfId="0" applyNumberFormat="1" applyFont="1" applyBorder="1" applyAlignment="1">
      <alignment horizontal="center" vertical="center" wrapText="1"/>
    </xf>
    <xf numFmtId="179" fontId="4" fillId="0" borderId="7" xfId="0" applyNumberFormat="1" applyFont="1" applyBorder="1" applyAlignment="1">
      <alignment horizontal="center" vertical="center" wrapText="1"/>
    </xf>
    <xf numFmtId="179" fontId="6" fillId="0" borderId="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7" fillId="2" borderId="10" xfId="0" applyFont="1" applyFill="1" applyBorder="1" applyAlignment="1" applyProtection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view="pageBreakPreview" zoomScale="120" zoomScaleNormal="115" zoomScaleSheetLayoutView="120" workbookViewId="0">
      <selection sqref="A1:G41"/>
    </sheetView>
  </sheetViews>
  <sheetFormatPr defaultRowHeight="18.75"/>
  <cols>
    <col min="1" max="1" width="9.625" style="1" customWidth="1"/>
    <col min="2" max="2" width="28.625" style="1" customWidth="1"/>
    <col min="3" max="3" width="9.125" style="1" customWidth="1"/>
    <col min="4" max="4" width="13.125" style="1" customWidth="1"/>
    <col min="5" max="5" width="12.75" style="1" customWidth="1"/>
    <col min="6" max="6" width="12.875" style="1" customWidth="1"/>
    <col min="7" max="7" width="11.5" style="1" customWidth="1"/>
    <col min="8" max="8" width="20" customWidth="1"/>
  </cols>
  <sheetData>
    <row r="1" spans="1:7" s="1" customFormat="1" ht="24.95" customHeight="1">
      <c r="A1" s="32" t="s">
        <v>40</v>
      </c>
      <c r="B1" s="33"/>
    </row>
    <row r="2" spans="1:7" s="1" customFormat="1" ht="57.75" customHeight="1" thickBot="1">
      <c r="A2" s="34" t="s">
        <v>91</v>
      </c>
      <c r="B2" s="35"/>
      <c r="C2" s="35"/>
      <c r="D2" s="35"/>
      <c r="E2" s="35"/>
      <c r="F2" s="35"/>
      <c r="G2" s="35"/>
    </row>
    <row r="3" spans="1:7" s="1" customFormat="1" ht="24.95" customHeight="1">
      <c r="A3" s="40" t="s">
        <v>41</v>
      </c>
      <c r="B3" s="36" t="s">
        <v>0</v>
      </c>
      <c r="C3" s="36" t="s">
        <v>42</v>
      </c>
      <c r="D3" s="36" t="s">
        <v>43</v>
      </c>
      <c r="E3" s="18" t="s">
        <v>44</v>
      </c>
      <c r="F3" s="18" t="s">
        <v>45</v>
      </c>
      <c r="G3" s="38" t="s">
        <v>47</v>
      </c>
    </row>
    <row r="4" spans="1:7" s="1" customFormat="1" ht="24.95" customHeight="1">
      <c r="A4" s="41"/>
      <c r="B4" s="37"/>
      <c r="C4" s="37"/>
      <c r="D4" s="37"/>
      <c r="E4" s="19" t="s">
        <v>46</v>
      </c>
      <c r="F4" s="19" t="s">
        <v>46</v>
      </c>
      <c r="G4" s="39"/>
    </row>
    <row r="5" spans="1:7" s="1" customFormat="1" ht="20.100000000000001" customHeight="1">
      <c r="A5" s="24"/>
      <c r="B5" s="2" t="s">
        <v>1</v>
      </c>
      <c r="C5" s="3" t="s">
        <v>2</v>
      </c>
      <c r="D5" s="3" t="s">
        <v>72</v>
      </c>
      <c r="E5" s="12">
        <v>1399.4628</v>
      </c>
      <c r="F5" s="7">
        <v>1370.53</v>
      </c>
      <c r="G5" s="16">
        <f>F5-E5</f>
        <v>-28.932800000000043</v>
      </c>
    </row>
    <row r="6" spans="1:7" s="1" customFormat="1" ht="20.100000000000001" customHeight="1">
      <c r="A6" s="25" t="s">
        <v>50</v>
      </c>
      <c r="B6" s="9" t="s">
        <v>3</v>
      </c>
      <c r="C6" s="9" t="s">
        <v>2</v>
      </c>
      <c r="D6" s="9" t="s">
        <v>72</v>
      </c>
      <c r="E6" s="6">
        <v>15.9282</v>
      </c>
      <c r="F6" s="6">
        <v>15.9282</v>
      </c>
      <c r="G6" s="4">
        <f>F6-E6</f>
        <v>0</v>
      </c>
    </row>
    <row r="7" spans="1:7" s="1" customFormat="1" ht="20.100000000000001" customHeight="1">
      <c r="A7" s="25" t="s">
        <v>51</v>
      </c>
      <c r="B7" s="9" t="s">
        <v>4</v>
      </c>
      <c r="C7" s="9" t="s">
        <v>2</v>
      </c>
      <c r="D7" s="9" t="s">
        <v>72</v>
      </c>
      <c r="E7" s="6">
        <v>15.9282</v>
      </c>
      <c r="F7" s="6">
        <v>15.9282</v>
      </c>
      <c r="G7" s="4">
        <f t="shared" ref="G7:G20" si="0">F7-E7</f>
        <v>0</v>
      </c>
    </row>
    <row r="8" spans="1:7" s="1" customFormat="1" ht="20.100000000000001" customHeight="1">
      <c r="A8" s="25" t="s">
        <v>52</v>
      </c>
      <c r="B8" s="9" t="s">
        <v>48</v>
      </c>
      <c r="C8" s="9" t="s">
        <v>6</v>
      </c>
      <c r="D8" s="9" t="s">
        <v>72</v>
      </c>
      <c r="E8" s="6">
        <v>32.605899999999998</v>
      </c>
      <c r="F8" s="6">
        <v>32.191800000000001</v>
      </c>
      <c r="G8" s="4">
        <f t="shared" si="0"/>
        <v>-0.41409999999999769</v>
      </c>
    </row>
    <row r="9" spans="1:7" s="1" customFormat="1" ht="20.100000000000001" customHeight="1">
      <c r="A9" s="25" t="s">
        <v>53</v>
      </c>
      <c r="B9" s="9" t="s">
        <v>64</v>
      </c>
      <c r="C9" s="9" t="s">
        <v>6</v>
      </c>
      <c r="D9" s="9" t="s">
        <v>72</v>
      </c>
      <c r="E9" s="6">
        <v>8.8107000000000006</v>
      </c>
      <c r="F9" s="6">
        <v>8.5273000000000003</v>
      </c>
      <c r="G9" s="4">
        <f t="shared" si="0"/>
        <v>-0.28340000000000032</v>
      </c>
    </row>
    <row r="10" spans="1:7" s="1" customFormat="1" ht="20.100000000000001" customHeight="1">
      <c r="A10" s="25" t="s">
        <v>66</v>
      </c>
      <c r="B10" s="9" t="s">
        <v>67</v>
      </c>
      <c r="C10" s="9" t="s">
        <v>6</v>
      </c>
      <c r="D10" s="23" t="s">
        <v>73</v>
      </c>
      <c r="E10" s="6">
        <v>23.795200000000001</v>
      </c>
      <c r="F10" s="6">
        <v>23.6645</v>
      </c>
      <c r="G10" s="4">
        <f t="shared" si="0"/>
        <v>-0.13070000000000093</v>
      </c>
    </row>
    <row r="11" spans="1:7" s="1" customFormat="1" ht="20.100000000000001" customHeight="1">
      <c r="A11" s="25" t="s">
        <v>54</v>
      </c>
      <c r="B11" s="9" t="s">
        <v>5</v>
      </c>
      <c r="C11" s="9" t="s">
        <v>6</v>
      </c>
      <c r="D11" s="9" t="s">
        <v>72</v>
      </c>
      <c r="E11" s="6">
        <v>1274.3485000000001</v>
      </c>
      <c r="F11" s="6">
        <v>1253.6214</v>
      </c>
      <c r="G11" s="4">
        <f t="shared" si="0"/>
        <v>-20.727100000000064</v>
      </c>
    </row>
    <row r="12" spans="1:7" s="1" customFormat="1" ht="20.100000000000001" customHeight="1">
      <c r="A12" s="25" t="s">
        <v>55</v>
      </c>
      <c r="B12" s="9" t="s">
        <v>7</v>
      </c>
      <c r="C12" s="9" t="s">
        <v>86</v>
      </c>
      <c r="D12" s="9" t="s">
        <v>74</v>
      </c>
      <c r="E12" s="6">
        <v>1221.4756</v>
      </c>
      <c r="F12" s="6">
        <v>1085.2909</v>
      </c>
      <c r="G12" s="4">
        <f t="shared" si="0"/>
        <v>-136.18470000000002</v>
      </c>
    </row>
    <row r="13" spans="1:7" s="1" customFormat="1" ht="20.100000000000001" customHeight="1">
      <c r="A13" s="25" t="s">
        <v>56</v>
      </c>
      <c r="B13" s="9" t="s">
        <v>8</v>
      </c>
      <c r="C13" s="9" t="s">
        <v>87</v>
      </c>
      <c r="D13" s="9" t="s">
        <v>89</v>
      </c>
      <c r="E13" s="6">
        <v>52.872900000000001</v>
      </c>
      <c r="F13" s="6">
        <v>168.3305</v>
      </c>
      <c r="G13" s="4">
        <f t="shared" si="0"/>
        <v>115.4576</v>
      </c>
    </row>
    <row r="14" spans="1:7" s="1" customFormat="1" ht="20.100000000000001" customHeight="1">
      <c r="A14" s="25" t="s">
        <v>68</v>
      </c>
      <c r="B14" s="9" t="s">
        <v>69</v>
      </c>
      <c r="C14" s="9" t="s">
        <v>6</v>
      </c>
      <c r="D14" s="9" t="s">
        <v>75</v>
      </c>
      <c r="E14" s="6">
        <v>9.2766999999999999</v>
      </c>
      <c r="F14" s="6">
        <v>3.4782000000000002</v>
      </c>
      <c r="G14" s="4">
        <f t="shared" si="0"/>
        <v>-5.7984999999999998</v>
      </c>
    </row>
    <row r="15" spans="1:7" s="1" customFormat="1" ht="20.100000000000001" customHeight="1">
      <c r="A15" s="25" t="s">
        <v>70</v>
      </c>
      <c r="B15" s="9" t="s">
        <v>71</v>
      </c>
      <c r="C15" s="9" t="s">
        <v>88</v>
      </c>
      <c r="D15" s="9" t="s">
        <v>90</v>
      </c>
      <c r="E15" s="6">
        <v>9.2766999999999999</v>
      </c>
      <c r="F15" s="6">
        <v>3.4782000000000002</v>
      </c>
      <c r="G15" s="4">
        <f t="shared" si="0"/>
        <v>-5.7984999999999998</v>
      </c>
    </row>
    <row r="16" spans="1:7" s="1" customFormat="1" ht="20.100000000000001" customHeight="1">
      <c r="A16" s="25" t="s">
        <v>57</v>
      </c>
      <c r="B16" s="9" t="s">
        <v>9</v>
      </c>
      <c r="C16" s="9" t="s">
        <v>2</v>
      </c>
      <c r="D16" s="9" t="s">
        <v>72</v>
      </c>
      <c r="E16" s="6">
        <v>29.270600000000002</v>
      </c>
      <c r="F16" s="6">
        <v>28.120799999999999</v>
      </c>
      <c r="G16" s="4">
        <f t="shared" si="0"/>
        <v>-1.1498000000000026</v>
      </c>
    </row>
    <row r="17" spans="1:7" s="1" customFormat="1" ht="20.100000000000001" customHeight="1">
      <c r="A17" s="25" t="s">
        <v>10</v>
      </c>
      <c r="B17" s="9" t="s">
        <v>11</v>
      </c>
      <c r="C17" s="9" t="s">
        <v>2</v>
      </c>
      <c r="D17" s="9" t="s">
        <v>72</v>
      </c>
      <c r="E17" s="6">
        <v>29.270600000000002</v>
      </c>
      <c r="F17" s="6">
        <v>28.120799999999999</v>
      </c>
      <c r="G17" s="4">
        <f t="shared" si="0"/>
        <v>-1.1498000000000026</v>
      </c>
    </row>
    <row r="18" spans="1:7" s="1" customFormat="1" ht="20.100000000000001" customHeight="1">
      <c r="A18" s="25" t="s">
        <v>58</v>
      </c>
      <c r="B18" s="9" t="s">
        <v>12</v>
      </c>
      <c r="C18" s="9" t="s">
        <v>13</v>
      </c>
      <c r="D18" s="9"/>
      <c r="E18" s="6">
        <v>38.032899999999998</v>
      </c>
      <c r="F18" s="6">
        <v>37.185600000000001</v>
      </c>
      <c r="G18" s="4">
        <f t="shared" si="0"/>
        <v>-0.84729999999999706</v>
      </c>
    </row>
    <row r="19" spans="1:7" s="1" customFormat="1" ht="20.100000000000001" customHeight="1">
      <c r="A19" s="25" t="s">
        <v>14</v>
      </c>
      <c r="B19" s="9" t="s">
        <v>15</v>
      </c>
      <c r="C19" s="9" t="s">
        <v>13</v>
      </c>
      <c r="D19" s="9"/>
      <c r="E19" s="6">
        <v>17.351199999999999</v>
      </c>
      <c r="F19" s="6">
        <v>16.9315</v>
      </c>
      <c r="G19" s="4">
        <f t="shared" si="0"/>
        <v>-0.41969999999999885</v>
      </c>
    </row>
    <row r="20" spans="1:7" s="1" customFormat="1" ht="20.100000000000001" customHeight="1">
      <c r="A20" s="25" t="s">
        <v>16</v>
      </c>
      <c r="B20" s="9" t="s">
        <v>17</v>
      </c>
      <c r="C20" s="9" t="s">
        <v>13</v>
      </c>
      <c r="D20" s="9"/>
      <c r="E20" s="6">
        <v>20.681699999999999</v>
      </c>
      <c r="F20" s="6">
        <v>20.254100000000001</v>
      </c>
      <c r="G20" s="4">
        <f t="shared" si="0"/>
        <v>-0.4275999999999982</v>
      </c>
    </row>
    <row r="21" spans="1:7" s="1" customFormat="1" ht="20.100000000000001" customHeight="1">
      <c r="A21" s="24"/>
      <c r="B21" s="2" t="s">
        <v>18</v>
      </c>
      <c r="C21" s="3" t="s">
        <v>2</v>
      </c>
      <c r="D21" s="3" t="s">
        <v>72</v>
      </c>
      <c r="E21" s="28">
        <v>3</v>
      </c>
      <c r="F21" s="28">
        <v>3</v>
      </c>
      <c r="G21" s="29">
        <f>F21-E21</f>
        <v>0</v>
      </c>
    </row>
    <row r="22" spans="1:7" s="1" customFormat="1" ht="20.100000000000001" customHeight="1">
      <c r="A22" s="25" t="s">
        <v>59</v>
      </c>
      <c r="B22" s="9" t="s">
        <v>19</v>
      </c>
      <c r="C22" s="9" t="s">
        <v>20</v>
      </c>
      <c r="D22" s="23" t="s">
        <v>76</v>
      </c>
      <c r="E22" s="30">
        <v>3</v>
      </c>
      <c r="F22" s="30">
        <v>3</v>
      </c>
      <c r="G22" s="31">
        <f t="shared" ref="G22:G39" si="1">F22-E22</f>
        <v>0</v>
      </c>
    </row>
    <row r="23" spans="1:7" s="1" customFormat="1" ht="20.100000000000001" customHeight="1">
      <c r="A23" s="25" t="s">
        <v>21</v>
      </c>
      <c r="B23" s="3" t="s">
        <v>22</v>
      </c>
      <c r="C23" s="3" t="s">
        <v>20</v>
      </c>
      <c r="D23" s="23" t="s">
        <v>76</v>
      </c>
      <c r="E23" s="30">
        <v>3</v>
      </c>
      <c r="F23" s="30">
        <v>3</v>
      </c>
      <c r="G23" s="31">
        <f t="shared" si="1"/>
        <v>0</v>
      </c>
    </row>
    <row r="24" spans="1:7" s="1" customFormat="1" ht="20.100000000000001" customHeight="1">
      <c r="A24" s="24"/>
      <c r="B24" s="2" t="s">
        <v>23</v>
      </c>
      <c r="C24" s="3" t="s">
        <v>2</v>
      </c>
      <c r="D24" s="3" t="s">
        <v>72</v>
      </c>
      <c r="E24" s="13">
        <v>185.50729999999999</v>
      </c>
      <c r="F24" s="10">
        <v>181.5273</v>
      </c>
      <c r="G24" s="17">
        <v>-3.9773000000000001</v>
      </c>
    </row>
    <row r="25" spans="1:7" s="1" customFormat="1" ht="20.100000000000001" customHeight="1">
      <c r="A25" s="25" t="s">
        <v>60</v>
      </c>
      <c r="B25" s="9" t="s">
        <v>24</v>
      </c>
      <c r="C25" s="9" t="s">
        <v>2</v>
      </c>
      <c r="D25" s="9" t="s">
        <v>72</v>
      </c>
      <c r="E25" s="6">
        <v>107.68380000000001</v>
      </c>
      <c r="F25" s="6">
        <v>104.8964</v>
      </c>
      <c r="G25" s="4">
        <f t="shared" si="1"/>
        <v>-2.7874000000000052</v>
      </c>
    </row>
    <row r="26" spans="1:7" s="1" customFormat="1" ht="20.100000000000001" customHeight="1">
      <c r="A26" s="25" t="s">
        <v>25</v>
      </c>
      <c r="B26" s="9" t="s">
        <v>26</v>
      </c>
      <c r="C26" s="9" t="s">
        <v>2</v>
      </c>
      <c r="D26" s="9" t="s">
        <v>72</v>
      </c>
      <c r="E26" s="6">
        <v>55.963900000000002</v>
      </c>
      <c r="F26" s="6">
        <v>54.337600000000002</v>
      </c>
      <c r="G26" s="4">
        <f t="shared" si="1"/>
        <v>-1.6263000000000005</v>
      </c>
    </row>
    <row r="27" spans="1:7" s="1" customFormat="1" ht="20.100000000000001" customHeight="1">
      <c r="A27" s="25" t="s">
        <v>27</v>
      </c>
      <c r="B27" s="9" t="s">
        <v>28</v>
      </c>
      <c r="C27" s="9" t="s">
        <v>2</v>
      </c>
      <c r="D27" s="9" t="s">
        <v>72</v>
      </c>
      <c r="E27" s="6">
        <v>35.684399999999997</v>
      </c>
      <c r="F27" s="6">
        <v>34.564300000000003</v>
      </c>
      <c r="G27" s="4">
        <f t="shared" si="1"/>
        <v>-1.1200999999999937</v>
      </c>
    </row>
    <row r="28" spans="1:7" s="1" customFormat="1" ht="20.100000000000001" customHeight="1">
      <c r="A28" s="25" t="s">
        <v>29</v>
      </c>
      <c r="B28" s="9" t="s">
        <v>30</v>
      </c>
      <c r="C28" s="9" t="s">
        <v>2</v>
      </c>
      <c r="D28" s="9" t="s">
        <v>72</v>
      </c>
      <c r="E28" s="6">
        <v>1.0884</v>
      </c>
      <c r="F28" s="6">
        <v>1.0474000000000001</v>
      </c>
      <c r="G28" s="4">
        <f t="shared" si="1"/>
        <v>-4.0999999999999925E-2</v>
      </c>
    </row>
    <row r="29" spans="1:7" s="1" customFormat="1" ht="20.100000000000001" customHeight="1">
      <c r="A29" s="25" t="s">
        <v>31</v>
      </c>
      <c r="B29" s="9" t="s">
        <v>32</v>
      </c>
      <c r="C29" s="9" t="s">
        <v>2</v>
      </c>
      <c r="D29" s="9" t="s">
        <v>72</v>
      </c>
      <c r="E29" s="6">
        <v>14.947100000000001</v>
      </c>
      <c r="F29" s="6">
        <v>14.947100000000001</v>
      </c>
      <c r="G29" s="4">
        <f t="shared" si="1"/>
        <v>0</v>
      </c>
    </row>
    <row r="30" spans="1:7" s="1" customFormat="1" ht="20.100000000000001" customHeight="1">
      <c r="A30" s="25" t="s">
        <v>61</v>
      </c>
      <c r="B30" s="9" t="s">
        <v>33</v>
      </c>
      <c r="C30" s="9" t="s">
        <v>2</v>
      </c>
      <c r="D30" s="9" t="s">
        <v>72</v>
      </c>
      <c r="E30" s="6">
        <v>60.9116</v>
      </c>
      <c r="F30" s="6">
        <v>59.834800000000001</v>
      </c>
      <c r="G30" s="4">
        <f t="shared" si="1"/>
        <v>-1.0767999999999986</v>
      </c>
    </row>
    <row r="31" spans="1:7" s="1" customFormat="1" ht="20.100000000000001" customHeight="1">
      <c r="A31" s="25" t="s">
        <v>77</v>
      </c>
      <c r="B31" s="9" t="s">
        <v>78</v>
      </c>
      <c r="C31" s="9" t="s">
        <v>2</v>
      </c>
      <c r="D31" s="9"/>
      <c r="E31" s="6">
        <v>22.391400000000001</v>
      </c>
      <c r="F31" s="6">
        <v>21.9284</v>
      </c>
      <c r="G31" s="4">
        <f t="shared" si="1"/>
        <v>-0.46300000000000097</v>
      </c>
    </row>
    <row r="32" spans="1:7" s="1" customFormat="1" ht="20.100000000000001" customHeight="1">
      <c r="A32" s="25" t="s">
        <v>79</v>
      </c>
      <c r="B32" s="9" t="s">
        <v>80</v>
      </c>
      <c r="C32" s="9" t="s">
        <v>2</v>
      </c>
      <c r="D32" s="9"/>
      <c r="E32" s="6">
        <v>27.9893</v>
      </c>
      <c r="F32" s="6">
        <v>27.410499999999999</v>
      </c>
      <c r="G32" s="4">
        <f t="shared" si="1"/>
        <v>-0.57880000000000109</v>
      </c>
    </row>
    <row r="33" spans="1:7" s="1" customFormat="1" ht="20.100000000000001" customHeight="1">
      <c r="A33" s="25" t="s">
        <v>81</v>
      </c>
      <c r="B33" s="9" t="s">
        <v>82</v>
      </c>
      <c r="C33" s="9" t="s">
        <v>2</v>
      </c>
      <c r="D33" s="9" t="s">
        <v>72</v>
      </c>
      <c r="E33" s="6">
        <v>7.9198000000000004</v>
      </c>
      <c r="F33" s="6">
        <v>7.9198000000000004</v>
      </c>
      <c r="G33" s="4">
        <f t="shared" si="1"/>
        <v>0</v>
      </c>
    </row>
    <row r="34" spans="1:7" s="1" customFormat="1" ht="20.100000000000001" customHeight="1">
      <c r="A34" s="25" t="s">
        <v>83</v>
      </c>
      <c r="B34" s="9" t="s">
        <v>84</v>
      </c>
      <c r="C34" s="9" t="s">
        <v>2</v>
      </c>
      <c r="D34" s="9"/>
      <c r="E34" s="6">
        <v>2.6111</v>
      </c>
      <c r="F34" s="6">
        <v>2.5760999999999998</v>
      </c>
      <c r="G34" s="4">
        <f t="shared" si="1"/>
        <v>-3.5000000000000142E-2</v>
      </c>
    </row>
    <row r="35" spans="1:7" s="1" customFormat="1" ht="20.100000000000001" customHeight="1">
      <c r="A35" s="25" t="s">
        <v>62</v>
      </c>
      <c r="B35" s="9" t="s">
        <v>49</v>
      </c>
      <c r="C35" s="9" t="s">
        <v>2</v>
      </c>
      <c r="D35" s="9" t="s">
        <v>72</v>
      </c>
      <c r="E35" s="6">
        <v>11.314</v>
      </c>
      <c r="F35" s="6">
        <v>11.314</v>
      </c>
      <c r="G35" s="4">
        <f t="shared" si="1"/>
        <v>0</v>
      </c>
    </row>
    <row r="36" spans="1:7" s="1" customFormat="1" ht="20.100000000000001" customHeight="1">
      <c r="A36" s="25" t="s">
        <v>85</v>
      </c>
      <c r="B36" s="9" t="s">
        <v>49</v>
      </c>
      <c r="C36" s="9" t="s">
        <v>6</v>
      </c>
      <c r="D36" s="9" t="s">
        <v>72</v>
      </c>
      <c r="E36" s="6">
        <v>11.314</v>
      </c>
      <c r="F36" s="6">
        <v>11.314</v>
      </c>
      <c r="G36" s="4">
        <f t="shared" si="1"/>
        <v>0</v>
      </c>
    </row>
    <row r="37" spans="1:7" s="1" customFormat="1" ht="20.100000000000001" customHeight="1">
      <c r="A37" s="25" t="s">
        <v>63</v>
      </c>
      <c r="B37" s="9" t="s">
        <v>34</v>
      </c>
      <c r="C37" s="9" t="s">
        <v>2</v>
      </c>
      <c r="D37" s="9" t="s">
        <v>72</v>
      </c>
      <c r="E37" s="6">
        <v>5.5979000000000001</v>
      </c>
      <c r="F37" s="6">
        <v>5.4821</v>
      </c>
      <c r="G37" s="4">
        <f t="shared" si="1"/>
        <v>-0.11580000000000013</v>
      </c>
    </row>
    <row r="38" spans="1:7" s="1" customFormat="1" ht="20.100000000000001" customHeight="1">
      <c r="A38" s="24"/>
      <c r="B38" s="2" t="s">
        <v>35</v>
      </c>
      <c r="C38" s="3" t="s">
        <v>2</v>
      </c>
      <c r="D38" s="3" t="s">
        <v>65</v>
      </c>
      <c r="E38" s="21">
        <v>79.400000000000006</v>
      </c>
      <c r="F38" s="7">
        <v>77.75</v>
      </c>
      <c r="G38" s="20">
        <f>F38-E38</f>
        <v>-1.6500000000000057</v>
      </c>
    </row>
    <row r="39" spans="1:7" s="1" customFormat="1" ht="20.100000000000001" customHeight="1">
      <c r="A39" s="26" t="s">
        <v>36</v>
      </c>
      <c r="B39" s="3" t="s">
        <v>37</v>
      </c>
      <c r="C39" s="3" t="s">
        <v>2</v>
      </c>
      <c r="D39" s="11" t="s">
        <v>65</v>
      </c>
      <c r="E39" s="6">
        <v>79.398499999999999</v>
      </c>
      <c r="F39" s="6">
        <v>77.752700000000004</v>
      </c>
      <c r="G39" s="4">
        <f t="shared" si="1"/>
        <v>-1.6457999999999942</v>
      </c>
    </row>
    <row r="40" spans="1:7" s="1" customFormat="1" ht="20.100000000000001" customHeight="1">
      <c r="A40" s="26"/>
      <c r="B40" s="3" t="s">
        <v>38</v>
      </c>
      <c r="C40" s="3" t="s">
        <v>2</v>
      </c>
      <c r="D40" s="11" t="s">
        <v>65</v>
      </c>
      <c r="E40" s="6">
        <v>1667.3686</v>
      </c>
      <c r="F40" s="6">
        <v>1632.806</v>
      </c>
      <c r="G40" s="4">
        <f>F40-E40</f>
        <v>-34.562599999999975</v>
      </c>
    </row>
    <row r="41" spans="1:7" s="1" customFormat="1" ht="20.100000000000001" customHeight="1" thickBot="1">
      <c r="A41" s="27"/>
      <c r="B41" s="5" t="s">
        <v>39</v>
      </c>
      <c r="C41" s="22" t="s">
        <v>2</v>
      </c>
      <c r="D41" s="22" t="s">
        <v>65</v>
      </c>
      <c r="E41" s="14">
        <v>1667.3686</v>
      </c>
      <c r="F41" s="8">
        <v>1632.81</v>
      </c>
      <c r="G41" s="15">
        <f>F41-E41</f>
        <v>-34.558600000000069</v>
      </c>
    </row>
    <row r="42" spans="1:7" ht="16.149999999999999" customHeight="1"/>
    <row r="43" spans="1:7" ht="16.899999999999999" customHeight="1"/>
  </sheetData>
  <mergeCells count="7">
    <mergeCell ref="A1:B1"/>
    <mergeCell ref="A2:G2"/>
    <mergeCell ref="D3:D4"/>
    <mergeCell ref="G3:G4"/>
    <mergeCell ref="A3:A4"/>
    <mergeCell ref="B3:B4"/>
    <mergeCell ref="C3:C4"/>
  </mergeCells>
  <phoneticPr fontId="1" type="noConversion"/>
  <pageMargins left="0.70866141732283472" right="0.11811023622047245" top="0.31496062992125984" bottom="0.31496062992125984" header="0" footer="0"/>
  <pageSetup paperSize="9" scale="83" fitToWidth="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省道S238线陆丰南塘至湖东段</vt:lpstr>
      <vt:lpstr>省道S238线陆丰南塘至湖东段!Print_Area</vt:lpstr>
    </vt:vector>
  </TitlesOfParts>
  <Company>SmartCost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SmartCost</dc:creator>
  <cp:lastModifiedBy>谢胡敏</cp:lastModifiedBy>
  <cp:lastPrinted>2023-10-18T01:40:51Z</cp:lastPrinted>
  <dcterms:created xsi:type="dcterms:W3CDTF">2023-05-19T09:24:25Z</dcterms:created>
  <dcterms:modified xsi:type="dcterms:W3CDTF">2023-10-18T01:40:53Z</dcterms:modified>
</cp:coreProperties>
</file>