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715" windowWidth="28080" windowHeight="11565"/>
  </bookViews>
  <sheets>
    <sheet name="省道S341线新丰岭头至科罗段" sheetId="1" r:id="rId1"/>
  </sheets>
  <definedNames>
    <definedName name="_xlnm.Print_Area" localSheetId="0">省道S341线新丰岭头至科罗段!$A$1:$G$47</definedName>
  </definedNames>
  <calcPr calcId="145621"/>
  <oleSize ref="A1:G49"/>
</workbook>
</file>

<file path=xl/sharedStrings.xml><?xml version="1.0" encoding="utf-8"?>
<sst xmlns="http://schemas.openxmlformats.org/spreadsheetml/2006/main" count="137" uniqueCount="101">
  <si>
    <t>工程或费用名称</t>
  </si>
  <si>
    <t>第一部分 建筑安装工程费</t>
  </si>
  <si>
    <t>公路公里</t>
  </si>
  <si>
    <t>临时工程</t>
  </si>
  <si>
    <t>其他临时工程</t>
  </si>
  <si>
    <t>路面工程</t>
  </si>
  <si>
    <t>km</t>
  </si>
  <si>
    <t>沥青混凝土路面</t>
  </si>
  <si>
    <t>旧路面处理</t>
  </si>
  <si>
    <t>交叉工程</t>
  </si>
  <si>
    <t>处</t>
  </si>
  <si>
    <t>10601</t>
  </si>
  <si>
    <t>平面交叉</t>
  </si>
  <si>
    <t>交通工程及沿线设施</t>
  </si>
  <si>
    <t>10701</t>
  </si>
  <si>
    <t>交通安全设施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</si>
  <si>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</si>
  <si>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</si>
  <si>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</si>
  <si>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</si>
  <si>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</si>
  <si>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</si>
  <si>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</si>
  <si>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土地使用费</t>
  </si>
  <si>
    <t>亩</t>
  </si>
  <si>
    <t>20102</t>
  </si>
  <si>
    <t>临时用地</t>
  </si>
  <si>
    <t>第三部分 工程建设其他费用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</si>
  <si>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</si>
  <si>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</si>
  <si>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</si>
  <si>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</si>
  <si>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</si>
  <si>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</si>
  <si>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</si>
  <si>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</si>
  <si>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</si>
  <si>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</si>
  <si>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</si>
  <si>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建设项目前期工作费</t>
  </si>
  <si>
    <t>招标文件及标底编制费</t>
  </si>
  <si>
    <t>生产准备费</t>
  </si>
  <si>
    <t>30602</t>
  </si>
  <si>
    <t>办公和生活用家具购置费</t>
  </si>
  <si>
    <t>工程保险费</t>
  </si>
  <si>
    <t>第四部分 预备费</t>
  </si>
  <si>
    <t>401</t>
  </si>
  <si>
    <t>基本预备费</t>
  </si>
  <si>
    <t>公路基本造价</t>
  </si>
  <si>
    <t>附件</t>
  </si>
  <si>
    <t>分项编号</t>
  </si>
  <si>
    <t>单位</t>
  </si>
  <si>
    <t>总数量</t>
  </si>
  <si>
    <t>方案设计</t>
  </si>
  <si>
    <t>审查意见</t>
  </si>
  <si>
    <t>概算（万元）</t>
  </si>
  <si>
    <t>增（+）减
（-）金额
 （万元）</t>
    <phoneticPr fontId="1" type="noConversion"/>
  </si>
  <si>
    <t>30701</t>
  </si>
  <si>
    <t>路基工程</t>
  </si>
  <si>
    <t>排水工程</t>
  </si>
  <si>
    <t>工程保通管理费</t>
  </si>
  <si>
    <t>保通便道管理费</t>
  </si>
  <si>
    <t>101</t>
  </si>
  <si>
    <t>GD10104</t>
  </si>
  <si>
    <t>102</t>
  </si>
  <si>
    <t>GD10201</t>
  </si>
  <si>
    <t>GD10206</t>
  </si>
  <si>
    <t>103</t>
  </si>
  <si>
    <t>GD10301</t>
  </si>
  <si>
    <t>GD10304</t>
  </si>
  <si>
    <t>GD10306</t>
  </si>
  <si>
    <t>104</t>
  </si>
  <si>
    <t>10401</t>
  </si>
  <si>
    <t>106</t>
  </si>
  <si>
    <t>107</t>
  </si>
  <si>
    <t>110</t>
  </si>
  <si>
    <t>201</t>
  </si>
  <si>
    <t>301</t>
  </si>
  <si>
    <t>303</t>
  </si>
  <si>
    <t>GD30301</t>
  </si>
  <si>
    <t>GD30302</t>
  </si>
  <si>
    <t>GD30303</t>
  </si>
  <si>
    <t>GD30304</t>
  </si>
  <si>
    <t>GD30305</t>
  </si>
  <si>
    <t>306</t>
  </si>
  <si>
    <t>307</t>
  </si>
  <si>
    <t>308</t>
  </si>
  <si>
    <t>场地清理</t>
  </si>
  <si>
    <t>路槽、路肩及中央分隔带</t>
  </si>
  <si>
    <t>桥梁涵洞工程</t>
  </si>
  <si>
    <t>涵洞工程</t>
  </si>
  <si>
    <t>“预可、工可”编制费</t>
  </si>
  <si>
    <t>勘察费</t>
  </si>
  <si>
    <t>设计费</t>
  </si>
  <si>
    <t>造价咨询服务费</t>
  </si>
  <si>
    <t>m/道</t>
  </si>
  <si>
    <t>46/3</t>
    <phoneticPr fontId="1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</si>
  <si>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1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</si>
  <si>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1" type="noConversion"/>
  </si>
  <si>
    <t>9.659/67074</t>
    <phoneticPr fontId="1" type="noConversion"/>
  </si>
  <si>
    <t>省道S341线新丰岭头至科罗段路面预防养护及
功能性修复养护工程方案设计概算审查表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</si>
</sst>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"/>
  </numFmts>
  <fonts count="12">
    <font>
      <sz val="12"/>
      <color indexed="8"/>
      <name val="宋体"/>
      <charset val="134"/>
    </font>
    <font>
      <b/>
      <sz val="20"/>
      <color indexed="8"/>
      <name val="smartSimSun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8"/>
      <color indexed="8"/>
      <name val="宋体"/>
      <family val="3"/>
      <charset val="134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="120" zoomScaleNormal="115" zoomScaleSheetLayoutView="120" workbookViewId="0">
      <selection activeCell="A2" sqref="A2:G2"/>
    </sheetView>
  </sheetViews>
  <sheetFormatPr defaultRowHeight="18.75"/>
  <cols>
    <col min="1" max="1" width="9.625" style="1" customWidth="1"/>
    <col min="2" max="2" width="28.625" style="1" customWidth="1"/>
    <col min="3" max="3" width="9.125" style="1" customWidth="1"/>
    <col min="4" max="4" width="10.5" style="1" customWidth="1"/>
    <col min="5" max="5" width="12.75" style="1" customWidth="1"/>
    <col min="6" max="6" width="12.875" style="1" customWidth="1"/>
    <col min="7" max="7" width="11.5" style="1" customWidth="1"/>
    <col min="8" max="8" width="20" customWidth="1"/>
  </cols>
  <sheetData>
    <row r="1" spans="1:7" s="1" customFormat="1" ht="24.95" customHeight="1">
      <c r="A1" s="25" t="s">
        <v>49</v>
      </c>
      <c r="B1" s="26"/>
    </row>
    <row r="2" spans="1:7" s="1" customFormat="1" ht="59.25" customHeight="1" thickBot="1">
      <c r="A2" s="27" t="s">
        <v>100</v>
      </c>
      <c r="B2" s="27"/>
      <c r="C2" s="27"/>
      <c r="D2" s="27"/>
      <c r="E2" s="27"/>
      <c r="F2" s="27"/>
      <c r="G2" s="27"/>
    </row>
    <row r="3" spans="1:7" s="1" customFormat="1" ht="24.95" customHeight="1">
      <c r="A3" s="32" t="s">
        <v>50</v>
      </c>
      <c r="B3" s="28" t="s">
        <v>0</v>
      </c>
      <c r="C3" s="28" t="s">
        <v>51</v>
      </c>
      <c r="D3" s="28" t="s">
        <v>52</v>
      </c>
      <c r="E3" s="17" t="s">
        <v>53</v>
      </c>
      <c r="F3" s="17" t="s">
        <v>54</v>
      </c>
      <c r="G3" s="30" t="s">
        <v>56</v>
      </c>
    </row>
    <row r="4" spans="1:7" s="1" customFormat="1" ht="24.95" customHeight="1">
      <c r="A4" s="33"/>
      <c r="B4" s="29"/>
      <c r="C4" s="29"/>
      <c r="D4" s="29"/>
      <c r="E4" s="18" t="s">
        <v>55</v>
      </c>
      <c r="F4" s="18" t="s">
        <v>55</v>
      </c>
      <c r="G4" s="31"/>
    </row>
    <row r="5" spans="1:7" s="1" customFormat="1" ht="20.100000000000001" customHeight="1">
      <c r="A5" s="22"/>
      <c r="B5" s="2" t="s">
        <v>1</v>
      </c>
      <c r="C5" s="3" t="s">
        <v>2</v>
      </c>
      <c r="D5" s="15">
        <v>9.6590000000000007</v>
      </c>
      <c r="E5" s="13">
        <v>1185.3539000000001</v>
      </c>
      <c r="F5" s="13">
        <v>1175.2212999999999</v>
      </c>
      <c r="G5" s="6">
        <f>F5-E5</f>
        <v>-10.132600000000139</v>
      </c>
    </row>
    <row r="6" spans="1:7" s="1" customFormat="1" ht="20.100000000000001" customHeight="1">
      <c r="A6" s="4" t="s">
        <v>62</v>
      </c>
      <c r="B6" s="12" t="s">
        <v>3</v>
      </c>
      <c r="C6" s="12" t="s">
        <v>2</v>
      </c>
      <c r="D6" s="15">
        <v>9.6590000000000007</v>
      </c>
      <c r="E6" s="9">
        <v>30.3416</v>
      </c>
      <c r="F6" s="9">
        <v>23.0869</v>
      </c>
      <c r="G6" s="5">
        <f>F6-E6</f>
        <v>-7.2546999999999997</v>
      </c>
    </row>
    <row r="7" spans="1:7" s="1" customFormat="1" ht="20.100000000000001" customHeight="1">
      <c r="A7" s="4" t="s">
        <v>63</v>
      </c>
      <c r="B7" s="12" t="s">
        <v>4</v>
      </c>
      <c r="C7" s="12" t="s">
        <v>2</v>
      </c>
      <c r="D7" s="15">
        <v>9.6590000000000007</v>
      </c>
      <c r="E7" s="9">
        <v>30.3416</v>
      </c>
      <c r="F7" s="9">
        <v>23.0869</v>
      </c>
      <c r="G7" s="5">
        <f t="shared" ref="G7:G23" si="0">F7-E7</f>
        <v>-7.2546999999999997</v>
      </c>
    </row>
    <row r="8" spans="1:7" s="1" customFormat="1" ht="20.100000000000001" customHeight="1">
      <c r="A8" s="4" t="s">
        <v>64</v>
      </c>
      <c r="B8" s="12" t="s">
        <v>58</v>
      </c>
      <c r="C8" s="12" t="s">
        <v>6</v>
      </c>
      <c r="D8" s="15">
        <v>9.6590000000000007</v>
      </c>
      <c r="E8" s="9">
        <v>64.87</v>
      </c>
      <c r="F8" s="9">
        <v>62.601100000000002</v>
      </c>
      <c r="G8" s="5">
        <f t="shared" si="0"/>
        <v>-2.2689000000000021</v>
      </c>
    </row>
    <row r="9" spans="1:7" s="1" customFormat="1" ht="20.100000000000001" customHeight="1">
      <c r="A9" s="4" t="s">
        <v>65</v>
      </c>
      <c r="B9" s="12" t="s">
        <v>87</v>
      </c>
      <c r="C9" s="12" t="s">
        <v>6</v>
      </c>
      <c r="D9" s="15">
        <v>9.6590000000000007</v>
      </c>
      <c r="E9" s="9">
        <v>26.989000000000001</v>
      </c>
      <c r="F9" s="9">
        <v>26.787600000000001</v>
      </c>
      <c r="G9" s="5">
        <f t="shared" si="0"/>
        <v>-0.20139999999999958</v>
      </c>
    </row>
    <row r="10" spans="1:7" s="1" customFormat="1" ht="20.100000000000001" customHeight="1">
      <c r="A10" s="4" t="s">
        <v>66</v>
      </c>
      <c r="B10" s="12" t="s">
        <v>59</v>
      </c>
      <c r="C10" s="12" t="s">
        <v>6</v>
      </c>
      <c r="D10" s="15">
        <v>9.6590000000000007</v>
      </c>
      <c r="E10" s="9">
        <v>37.881</v>
      </c>
      <c r="F10" s="9">
        <v>35.813499999999998</v>
      </c>
      <c r="G10" s="5">
        <f t="shared" si="0"/>
        <v>-2.0675000000000026</v>
      </c>
    </row>
    <row r="11" spans="1:7" s="1" customFormat="1" ht="20.100000000000001" customHeight="1">
      <c r="A11" s="4" t="s">
        <v>67</v>
      </c>
      <c r="B11" s="12" t="s">
        <v>5</v>
      </c>
      <c r="C11" s="12" t="s">
        <v>6</v>
      </c>
      <c r="D11" s="15">
        <v>9.6590000000000007</v>
      </c>
      <c r="E11" s="9">
        <v>968.02080000000001</v>
      </c>
      <c r="F11" s="9">
        <v>970.52850000000001</v>
      </c>
      <c r="G11" s="5">
        <f t="shared" si="0"/>
        <v>2.5076999999999998</v>
      </c>
    </row>
    <row r="12" spans="1:7" s="1" customFormat="1" ht="20.100000000000001" customHeight="1">
      <c r="A12" s="4" t="s">
        <v>68</v>
      </c>
      <c r="B12" s="12" t="s">
        <v>7</v>
      </c>
      <c r="C12" s="12" t="s">
        <v>97</v>
      </c>
      <c r="D12" s="21">
        <v>67074</v>
      </c>
      <c r="E12" s="9">
        <v>894.16409999999996</v>
      </c>
      <c r="F12" s="9">
        <v>887.46489999999994</v>
      </c>
      <c r="G12" s="5">
        <f t="shared" si="0"/>
        <v>-6.6992000000000189</v>
      </c>
    </row>
    <row r="13" spans="1:7" s="1" customFormat="1" ht="20.100000000000001" customHeight="1">
      <c r="A13" s="4" t="s">
        <v>69</v>
      </c>
      <c r="B13" s="12" t="s">
        <v>88</v>
      </c>
      <c r="C13" s="12" t="s">
        <v>6</v>
      </c>
      <c r="D13" s="15">
        <v>9.6590000000000007</v>
      </c>
      <c r="E13" s="9">
        <v>24.064699999999998</v>
      </c>
      <c r="F13" s="9">
        <v>32.268999999999998</v>
      </c>
      <c r="G13" s="5">
        <f t="shared" si="0"/>
        <v>8.2042999999999999</v>
      </c>
    </row>
    <row r="14" spans="1:7" s="1" customFormat="1" ht="20.100000000000001" customHeight="1">
      <c r="A14" s="4" t="s">
        <v>70</v>
      </c>
      <c r="B14" s="3" t="s">
        <v>8</v>
      </c>
      <c r="C14" s="3" t="s">
        <v>98</v>
      </c>
      <c r="D14" s="15" t="s">
        <v>99</v>
      </c>
      <c r="E14" s="9">
        <v>49.792000000000002</v>
      </c>
      <c r="F14" s="9">
        <v>50.794600000000003</v>
      </c>
      <c r="G14" s="5">
        <f t="shared" si="0"/>
        <v>1.002600000000001</v>
      </c>
    </row>
    <row r="15" spans="1:7" s="1" customFormat="1" ht="20.100000000000001" customHeight="1">
      <c r="A15" s="4" t="s">
        <v>71</v>
      </c>
      <c r="B15" s="12" t="s">
        <v>89</v>
      </c>
      <c r="C15" s="12" t="s">
        <v>6</v>
      </c>
      <c r="D15" s="15">
        <v>9.6590000000000007</v>
      </c>
      <c r="E15" s="9">
        <v>10.0777</v>
      </c>
      <c r="F15" s="9">
        <v>9.5914999999999999</v>
      </c>
      <c r="G15" s="5">
        <f t="shared" si="0"/>
        <v>-0.48620000000000019</v>
      </c>
    </row>
    <row r="16" spans="1:7" s="1" customFormat="1" ht="20.100000000000001" customHeight="1">
      <c r="A16" s="4" t="s">
        <v>72</v>
      </c>
      <c r="B16" s="3" t="s">
        <v>90</v>
      </c>
      <c r="C16" s="3" t="s">
        <v>95</v>
      </c>
      <c r="D16" s="16" t="s">
        <v>96</v>
      </c>
      <c r="E16" s="9">
        <v>10.0777</v>
      </c>
      <c r="F16" s="9">
        <v>9.5914999999999999</v>
      </c>
      <c r="G16" s="5">
        <f t="shared" si="0"/>
        <v>-0.48620000000000019</v>
      </c>
    </row>
    <row r="17" spans="1:7" s="1" customFormat="1" ht="20.100000000000001" customHeight="1">
      <c r="A17" s="4" t="s">
        <v>73</v>
      </c>
      <c r="B17" s="12" t="s">
        <v>9</v>
      </c>
      <c r="C17" s="12" t="s">
        <v>10</v>
      </c>
      <c r="D17" s="21">
        <v>4</v>
      </c>
      <c r="E17" s="9">
        <v>14.385300000000001</v>
      </c>
      <c r="F17" s="9">
        <v>14.8025</v>
      </c>
      <c r="G17" s="5">
        <f t="shared" si="0"/>
        <v>0.41719999999999935</v>
      </c>
    </row>
    <row r="18" spans="1:7" s="1" customFormat="1" ht="20.100000000000001" customHeight="1">
      <c r="A18" s="4" t="s">
        <v>11</v>
      </c>
      <c r="B18" s="12" t="s">
        <v>12</v>
      </c>
      <c r="C18" s="12" t="s">
        <v>10</v>
      </c>
      <c r="D18" s="21">
        <v>4</v>
      </c>
      <c r="E18" s="9">
        <v>14.385300000000001</v>
      </c>
      <c r="F18" s="9">
        <v>14.8025</v>
      </c>
      <c r="G18" s="5">
        <f t="shared" si="0"/>
        <v>0.41719999999999935</v>
      </c>
    </row>
    <row r="19" spans="1:7" s="1" customFormat="1" ht="20.100000000000001" customHeight="1">
      <c r="A19" s="4" t="s">
        <v>74</v>
      </c>
      <c r="B19" s="12" t="s">
        <v>13</v>
      </c>
      <c r="C19" s="12" t="s">
        <v>2</v>
      </c>
      <c r="D19" s="15">
        <v>9.6590000000000007</v>
      </c>
      <c r="E19" s="9">
        <v>33.7087</v>
      </c>
      <c r="F19" s="9">
        <v>31.617799999999999</v>
      </c>
      <c r="G19" s="5">
        <f t="shared" si="0"/>
        <v>-2.0909000000000013</v>
      </c>
    </row>
    <row r="20" spans="1:7" s="1" customFormat="1" ht="20.100000000000001" customHeight="1">
      <c r="A20" s="4" t="s">
        <v>14</v>
      </c>
      <c r="B20" s="12" t="s">
        <v>15</v>
      </c>
      <c r="C20" s="12" t="s">
        <v>2</v>
      </c>
      <c r="D20" s="15">
        <v>9.6590000000000007</v>
      </c>
      <c r="E20" s="9">
        <v>33.7087</v>
      </c>
      <c r="F20" s="9">
        <v>31.617799999999999</v>
      </c>
      <c r="G20" s="5">
        <f t="shared" si="0"/>
        <v>-2.0909000000000013</v>
      </c>
    </row>
    <row r="21" spans="1:7" s="1" customFormat="1" ht="20.100000000000001" customHeight="1">
      <c r="A21" s="4" t="s">
        <v>75</v>
      </c>
      <c r="B21" s="12" t="s">
        <v>16</v>
      </c>
      <c r="C21" s="12" t="s">
        <v>17</v>
      </c>
      <c r="D21" s="15">
        <v>9.6590000000000007</v>
      </c>
      <c r="E21" s="9">
        <v>63.949800000000003</v>
      </c>
      <c r="F21" s="9">
        <v>62.993000000000002</v>
      </c>
      <c r="G21" s="5">
        <f t="shared" si="0"/>
        <v>-0.95680000000000121</v>
      </c>
    </row>
    <row r="22" spans="1:7" s="1" customFormat="1" ht="20.100000000000001" customHeight="1">
      <c r="A22" s="4" t="s">
        <v>18</v>
      </c>
      <c r="B22" s="12" t="s">
        <v>19</v>
      </c>
      <c r="C22" s="12" t="s">
        <v>17</v>
      </c>
      <c r="D22" s="15">
        <v>9.6590000000000007</v>
      </c>
      <c r="E22" s="9">
        <v>46.432299999999998</v>
      </c>
      <c r="F22" s="9">
        <v>45.6252</v>
      </c>
      <c r="G22" s="5">
        <f t="shared" si="0"/>
        <v>-0.80709999999999837</v>
      </c>
    </row>
    <row r="23" spans="1:7" s="1" customFormat="1" ht="20.100000000000001" customHeight="1">
      <c r="A23" s="4" t="s">
        <v>20</v>
      </c>
      <c r="B23" s="12" t="s">
        <v>21</v>
      </c>
      <c r="C23" s="12" t="s">
        <v>17</v>
      </c>
      <c r="D23" s="15">
        <v>9.6590000000000007</v>
      </c>
      <c r="E23" s="9">
        <v>17.517499999999998</v>
      </c>
      <c r="F23" s="9">
        <v>17.367799999999999</v>
      </c>
      <c r="G23" s="5">
        <f t="shared" si="0"/>
        <v>-0.14969999999999928</v>
      </c>
    </row>
    <row r="24" spans="1:7" s="1" customFormat="1" ht="20.100000000000001" customHeight="1">
      <c r="A24" s="22"/>
      <c r="B24" s="2" t="s">
        <v>22</v>
      </c>
      <c r="C24" s="3" t="s">
        <v>2</v>
      </c>
      <c r="D24" s="15">
        <v>9.6590000000000007</v>
      </c>
      <c r="E24" s="13">
        <v>3.25</v>
      </c>
      <c r="F24" s="13">
        <v>1.6</v>
      </c>
      <c r="G24" s="14">
        <f>F24-E24</f>
        <v>-1.65</v>
      </c>
    </row>
    <row r="25" spans="1:7" s="1" customFormat="1" ht="20.100000000000001" customHeight="1">
      <c r="A25" s="23" t="s">
        <v>76</v>
      </c>
      <c r="B25" s="12" t="s">
        <v>23</v>
      </c>
      <c r="C25" s="12" t="s">
        <v>24</v>
      </c>
      <c r="D25" s="21">
        <v>3.2</v>
      </c>
      <c r="E25" s="9">
        <v>3.25</v>
      </c>
      <c r="F25" s="9">
        <v>1.6</v>
      </c>
      <c r="G25" s="5">
        <f t="shared" ref="G25:G46" si="1">F25-E25</f>
        <v>-1.65</v>
      </c>
    </row>
    <row r="26" spans="1:7" s="1" customFormat="1" ht="20.100000000000001" customHeight="1">
      <c r="A26" s="23" t="s">
        <v>25</v>
      </c>
      <c r="B26" s="3" t="s">
        <v>26</v>
      </c>
      <c r="C26" s="3" t="s">
        <v>24</v>
      </c>
      <c r="D26" s="21">
        <v>3.2</v>
      </c>
      <c r="E26" s="9">
        <v>3.25</v>
      </c>
      <c r="F26" s="9">
        <v>1.6</v>
      </c>
      <c r="G26" s="5">
        <f t="shared" si="1"/>
        <v>-1.65</v>
      </c>
    </row>
    <row r="27" spans="1:7" s="1" customFormat="1" ht="20.100000000000001" customHeight="1">
      <c r="A27" s="22"/>
      <c r="B27" s="2" t="s">
        <v>27</v>
      </c>
      <c r="C27" s="3" t="s">
        <v>2</v>
      </c>
      <c r="D27" s="15">
        <v>9.6590000000000007</v>
      </c>
      <c r="E27" s="13">
        <v>200.3657</v>
      </c>
      <c r="F27" s="13">
        <v>160.43780000000001</v>
      </c>
      <c r="G27" s="14">
        <f t="shared" si="1"/>
        <v>-39.927899999999994</v>
      </c>
    </row>
    <row r="28" spans="1:7" s="1" customFormat="1" ht="20.100000000000001" customHeight="1">
      <c r="A28" s="4" t="s">
        <v>77</v>
      </c>
      <c r="B28" s="3" t="s">
        <v>28</v>
      </c>
      <c r="C28" s="3" t="s">
        <v>2</v>
      </c>
      <c r="D28" s="15">
        <v>9.6590000000000007</v>
      </c>
      <c r="E28" s="9">
        <v>83.663300000000007</v>
      </c>
      <c r="F28" s="9">
        <v>82.544399999999996</v>
      </c>
      <c r="G28" s="5">
        <f t="shared" si="1"/>
        <v>-1.1189000000000107</v>
      </c>
    </row>
    <row r="29" spans="1:7" s="1" customFormat="1" ht="20.100000000000001" customHeight="1">
      <c r="A29" s="4" t="s">
        <v>29</v>
      </c>
      <c r="B29" s="3" t="s">
        <v>30</v>
      </c>
      <c r="C29" s="3" t="s">
        <v>2</v>
      </c>
      <c r="D29" s="15">
        <v>9.6590000000000007</v>
      </c>
      <c r="E29" s="9">
        <v>44.296900000000001</v>
      </c>
      <c r="F29" s="9">
        <v>43.685699999999997</v>
      </c>
      <c r="G29" s="5">
        <f t="shared" si="1"/>
        <v>-0.61120000000000374</v>
      </c>
    </row>
    <row r="30" spans="1:7" s="1" customFormat="1" ht="20.100000000000001" customHeight="1">
      <c r="A30" s="4" t="s">
        <v>31</v>
      </c>
      <c r="B30" s="3" t="s">
        <v>32</v>
      </c>
      <c r="C30" s="3" t="s">
        <v>2</v>
      </c>
      <c r="D30" s="15">
        <v>9.6590000000000007</v>
      </c>
      <c r="E30" s="9">
        <v>5.37</v>
      </c>
      <c r="F30" s="9">
        <v>5.2986000000000004</v>
      </c>
      <c r="G30" s="5">
        <f t="shared" si="1"/>
        <v>-7.1399999999999686E-2</v>
      </c>
    </row>
    <row r="31" spans="1:7" s="1" customFormat="1" ht="20.100000000000001" customHeight="1">
      <c r="A31" s="4" t="s">
        <v>33</v>
      </c>
      <c r="B31" s="3" t="s">
        <v>34</v>
      </c>
      <c r="C31" s="3" t="s">
        <v>2</v>
      </c>
      <c r="D31" s="15">
        <v>9.6590000000000007</v>
      </c>
      <c r="E31" s="9">
        <v>27.648700000000002</v>
      </c>
      <c r="F31" s="9">
        <v>27.227799999999998</v>
      </c>
      <c r="G31" s="5">
        <f t="shared" si="1"/>
        <v>-0.42090000000000316</v>
      </c>
    </row>
    <row r="32" spans="1:7" s="1" customFormat="1" ht="20.100000000000001" customHeight="1">
      <c r="A32" s="4" t="s">
        <v>35</v>
      </c>
      <c r="B32" s="3" t="s">
        <v>36</v>
      </c>
      <c r="C32" s="3" t="s">
        <v>2</v>
      </c>
      <c r="D32" s="15">
        <v>9.6590000000000007</v>
      </c>
      <c r="E32" s="9">
        <v>0.79379999999999995</v>
      </c>
      <c r="F32" s="9">
        <v>0.77839999999999998</v>
      </c>
      <c r="G32" s="5">
        <f t="shared" si="1"/>
        <v>-1.5399999999999969E-2</v>
      </c>
    </row>
    <row r="33" spans="1:7" s="1" customFormat="1" ht="20.100000000000001" customHeight="1">
      <c r="A33" s="4" t="s">
        <v>37</v>
      </c>
      <c r="B33" s="3" t="s">
        <v>38</v>
      </c>
      <c r="C33" s="3" t="s">
        <v>2</v>
      </c>
      <c r="D33" s="15">
        <v>9.6590000000000007</v>
      </c>
      <c r="E33" s="9">
        <v>5.5538999999999996</v>
      </c>
      <c r="F33" s="9">
        <v>5.5538999999999996</v>
      </c>
      <c r="G33" s="5">
        <f t="shared" si="1"/>
        <v>0</v>
      </c>
    </row>
    <row r="34" spans="1:7" s="1" customFormat="1" ht="20.100000000000001" customHeight="1">
      <c r="A34" s="4" t="s">
        <v>78</v>
      </c>
      <c r="B34" s="3" t="s">
        <v>39</v>
      </c>
      <c r="C34" s="3" t="s">
        <v>2</v>
      </c>
      <c r="D34" s="15">
        <v>9.6590000000000007</v>
      </c>
      <c r="E34" s="9">
        <v>100.34829999999999</v>
      </c>
      <c r="F34" s="9">
        <v>63.540700000000001</v>
      </c>
      <c r="G34" s="5">
        <f t="shared" si="1"/>
        <v>-36.807599999999994</v>
      </c>
    </row>
    <row r="35" spans="1:7" s="1" customFormat="1" ht="20.100000000000001" customHeight="1">
      <c r="A35" s="4" t="s">
        <v>79</v>
      </c>
      <c r="B35" s="3" t="s">
        <v>91</v>
      </c>
      <c r="C35" s="3" t="s">
        <v>2</v>
      </c>
      <c r="D35" s="15">
        <v>9.6590000000000007</v>
      </c>
      <c r="E35" s="9">
        <v>6.8930999999999996</v>
      </c>
      <c r="F35" s="9">
        <v>6.6379999999999999</v>
      </c>
      <c r="G35" s="5">
        <f t="shared" si="1"/>
        <v>-0.25509999999999966</v>
      </c>
    </row>
    <row r="36" spans="1:7" s="1" customFormat="1" ht="20.100000000000001" customHeight="1">
      <c r="A36" s="4" t="s">
        <v>80</v>
      </c>
      <c r="B36" s="3" t="s">
        <v>92</v>
      </c>
      <c r="C36" s="3" t="s">
        <v>2</v>
      </c>
      <c r="D36" s="15">
        <v>9.6590000000000007</v>
      </c>
      <c r="E36" s="9">
        <v>10.818099999999999</v>
      </c>
      <c r="F36" s="9">
        <v>10.818099999999999</v>
      </c>
      <c r="G36" s="5">
        <f t="shared" si="1"/>
        <v>0</v>
      </c>
    </row>
    <row r="37" spans="1:7" s="1" customFormat="1" ht="20.100000000000001" customHeight="1">
      <c r="A37" s="4" t="s">
        <v>81</v>
      </c>
      <c r="B37" s="3" t="s">
        <v>93</v>
      </c>
      <c r="C37" s="3" t="s">
        <v>2</v>
      </c>
      <c r="D37" s="15">
        <v>9.6590000000000007</v>
      </c>
      <c r="E37" s="9">
        <v>71.289699999999996</v>
      </c>
      <c r="F37" s="9">
        <v>38.921300000000002</v>
      </c>
      <c r="G37" s="5">
        <f t="shared" si="1"/>
        <v>-32.368399999999994</v>
      </c>
    </row>
    <row r="38" spans="1:7" s="1" customFormat="1" ht="20.100000000000001" customHeight="1">
      <c r="A38" s="4" t="s">
        <v>82</v>
      </c>
      <c r="B38" s="3" t="s">
        <v>40</v>
      </c>
      <c r="C38" s="3" t="s">
        <v>2</v>
      </c>
      <c r="D38" s="15">
        <v>9.6590000000000007</v>
      </c>
      <c r="E38" s="9">
        <v>7.1986999999999997</v>
      </c>
      <c r="F38" s="9">
        <v>7.1632999999999996</v>
      </c>
      <c r="G38" s="5">
        <f t="shared" si="1"/>
        <v>-3.5400000000000098E-2</v>
      </c>
    </row>
    <row r="39" spans="1:7" s="1" customFormat="1" ht="20.100000000000001" customHeight="1">
      <c r="A39" s="4" t="s">
        <v>83</v>
      </c>
      <c r="B39" s="3" t="s">
        <v>94</v>
      </c>
      <c r="C39" s="3" t="s">
        <v>2</v>
      </c>
      <c r="D39" s="15">
        <v>9.6590000000000007</v>
      </c>
      <c r="E39" s="9">
        <v>4.1486999999999998</v>
      </c>
      <c r="F39" s="9">
        <v>0</v>
      </c>
      <c r="G39" s="5">
        <f t="shared" si="1"/>
        <v>-4.1486999999999998</v>
      </c>
    </row>
    <row r="40" spans="1:7" s="1" customFormat="1" ht="20.100000000000001" customHeight="1">
      <c r="A40" s="4" t="s">
        <v>84</v>
      </c>
      <c r="B40" s="3" t="s">
        <v>41</v>
      </c>
      <c r="C40" s="3" t="s">
        <v>2</v>
      </c>
      <c r="D40" s="15">
        <v>9.6590000000000007</v>
      </c>
      <c r="E40" s="9">
        <v>1.9608000000000001</v>
      </c>
      <c r="F40" s="9">
        <v>0</v>
      </c>
      <c r="G40" s="5">
        <f t="shared" si="1"/>
        <v>-1.9608000000000001</v>
      </c>
    </row>
    <row r="41" spans="1:7" s="1" customFormat="1" ht="20.100000000000001" customHeight="1">
      <c r="A41" s="4" t="s">
        <v>42</v>
      </c>
      <c r="B41" s="3" t="s">
        <v>43</v>
      </c>
      <c r="C41" s="3" t="s">
        <v>2</v>
      </c>
      <c r="D41" s="15">
        <v>9.6590000000000007</v>
      </c>
      <c r="E41" s="9">
        <v>1.9608000000000001</v>
      </c>
      <c r="F41" s="9">
        <v>0</v>
      </c>
      <c r="G41" s="5">
        <f t="shared" si="1"/>
        <v>-1.9608000000000001</v>
      </c>
    </row>
    <row r="42" spans="1:7" s="1" customFormat="1" ht="20.100000000000001" customHeight="1">
      <c r="A42" s="4" t="s">
        <v>85</v>
      </c>
      <c r="B42" s="3" t="s">
        <v>60</v>
      </c>
      <c r="C42" s="3" t="s">
        <v>2</v>
      </c>
      <c r="D42" s="15">
        <v>9.6590000000000007</v>
      </c>
      <c r="E42" s="9">
        <v>9.6590000000000007</v>
      </c>
      <c r="F42" s="9">
        <v>9.6590000000000007</v>
      </c>
      <c r="G42" s="5">
        <f t="shared" si="1"/>
        <v>0</v>
      </c>
    </row>
    <row r="43" spans="1:7" s="1" customFormat="1" ht="20.100000000000001" customHeight="1">
      <c r="A43" s="4" t="s">
        <v>57</v>
      </c>
      <c r="B43" s="3" t="s">
        <v>61</v>
      </c>
      <c r="C43" s="3" t="s">
        <v>6</v>
      </c>
      <c r="D43" s="15">
        <v>9.6590000000000007</v>
      </c>
      <c r="E43" s="9">
        <v>9.6590000000000007</v>
      </c>
      <c r="F43" s="9">
        <v>9.6590000000000007</v>
      </c>
      <c r="G43" s="5">
        <f t="shared" si="1"/>
        <v>0</v>
      </c>
    </row>
    <row r="44" spans="1:7" s="1" customFormat="1" ht="20.100000000000001" customHeight="1">
      <c r="A44" s="4" t="s">
        <v>86</v>
      </c>
      <c r="B44" s="3" t="s">
        <v>44</v>
      </c>
      <c r="C44" s="3" t="s">
        <v>2</v>
      </c>
      <c r="D44" s="15">
        <v>9.6590000000000007</v>
      </c>
      <c r="E44" s="9">
        <v>4.7343000000000002</v>
      </c>
      <c r="F44" s="9">
        <v>4.6936999999999998</v>
      </c>
      <c r="G44" s="5">
        <f t="shared" si="1"/>
        <v>-4.0600000000000414E-2</v>
      </c>
    </row>
    <row r="45" spans="1:7" s="1" customFormat="1" ht="20.100000000000001" customHeight="1">
      <c r="A45" s="22"/>
      <c r="B45" s="2" t="s">
        <v>45</v>
      </c>
      <c r="C45" s="3" t="s">
        <v>2</v>
      </c>
      <c r="D45" s="15">
        <v>9.6590000000000007</v>
      </c>
      <c r="E45" s="10">
        <v>69.448499999999996</v>
      </c>
      <c r="F45" s="10">
        <v>66.863</v>
      </c>
      <c r="G45" s="6">
        <f>F45-E45</f>
        <v>-2.5854999999999961</v>
      </c>
    </row>
    <row r="46" spans="1:7" s="1" customFormat="1" ht="20.100000000000001" customHeight="1">
      <c r="A46" s="4" t="s">
        <v>46</v>
      </c>
      <c r="B46" s="3" t="s">
        <v>47</v>
      </c>
      <c r="C46" s="3" t="s">
        <v>2</v>
      </c>
      <c r="D46" s="15">
        <v>9.6590000000000007</v>
      </c>
      <c r="E46" s="9">
        <v>69.448499999999996</v>
      </c>
      <c r="F46" s="9">
        <v>66.863</v>
      </c>
      <c r="G46" s="5">
        <f t="shared" si="1"/>
        <v>-2.5854999999999961</v>
      </c>
    </row>
    <row r="47" spans="1:7" s="1" customFormat="1" ht="20.100000000000001" customHeight="1" thickBot="1">
      <c r="A47" s="24"/>
      <c r="B47" s="7" t="s">
        <v>48</v>
      </c>
      <c r="C47" s="19" t="s">
        <v>2</v>
      </c>
      <c r="D47" s="20">
        <v>9.6590000000000007</v>
      </c>
      <c r="E47" s="11">
        <v>1458.4181000000001</v>
      </c>
      <c r="F47" s="11">
        <v>1404.1221</v>
      </c>
      <c r="G47" s="8">
        <f>F47-E47</f>
        <v>-54.296000000000049</v>
      </c>
    </row>
    <row r="48" spans="1:7" ht="16.149999999999999" customHeight="1"/>
    <row r="49" ht="16.899999999999999" customHeight="1"/>
  </sheetData>
  <mergeCells count="7">
    <mergeCell ref="A1:B1"/>
    <mergeCell ref="A2:G2"/>
    <mergeCell ref="D3:D4"/>
    <mergeCell ref="G3:G4"/>
    <mergeCell ref="A3:A4"/>
    <mergeCell ref="B3:B4"/>
    <mergeCell ref="C3:C4"/>
  </mergeCells>
  <phoneticPr fontId="1" type="noConversion"/>
  <pageMargins left="0.70866141732283472" right="0.11811023622047245" top="0.31496062992125984" bottom="0.31496062992125984" header="0" footer="0"/>
  <pageSetup paperSize="9" scale="83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省道S341线新丰岭头至科罗段</vt:lpstr>
      <vt:lpstr>省道S341线新丰岭头至科罗段!Print_Area</vt:lpstr>
    </vt:vector>
  </TitlesOfParts>
  <Company>SmartCost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谢胡敏</cp:lastModifiedBy>
  <cp:lastPrinted>2023-10-17T07:53:13Z</cp:lastPrinted>
  <dcterms:created xsi:type="dcterms:W3CDTF">2023-05-19T09:24:25Z</dcterms:created>
  <dcterms:modified xsi:type="dcterms:W3CDTF">2023-10-17T07:53:15Z</dcterms:modified>
</cp:coreProperties>
</file>