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65"/>
  </bookViews>
  <sheets>
    <sheet name="省道S274线新兴大江桥危旧桥梁改造工程方案设计概算审查表" sheetId="1" r:id="rId1"/>
  </sheets>
  <definedNames>
    <definedName name="_xlnm.Print_Area" localSheetId="0">省道S274线新兴大江桥危旧桥梁改造工程方案设计概算审查表!$A$1:$G$17</definedName>
  </definedNames>
  <calcPr calcId="145621"/>
  <oleSize ref="A1:G17"/>
</workbook>
</file>

<file path=xl/sharedStrings.xml><?xml version="1.0" encoding="utf-8"?>
<sst xmlns="http://schemas.openxmlformats.org/spreadsheetml/2006/main" count="32" uniqueCount="29">
  <si>
    <t>附件2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</si>
  <si>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</si>
  <si>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</si>
  <si>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</si>
  <si>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</si>
  <si>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</si>
  <si>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</si>
  <si>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</si>
  <si>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</si>
  <si>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</si>
  <si>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</si>
  <si>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</si>
  <si>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四</t>
  </si>
  <si>
    <t>桥梁涵洞工程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</si>
  <si>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</si>
  <si>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</si>
  <si>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</si>
  <si>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</si>
  <si>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</si>
  <si>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</si>
  <si>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</si>
  <si>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专项评估费</t>
  </si>
  <si>
    <t>七</t>
  </si>
  <si>
    <t>工程保通管理费</t>
  </si>
  <si>
    <t>八</t>
  </si>
  <si>
    <t>工程保险费</t>
  </si>
  <si>
    <t>第四部分 预备费</t>
  </si>
  <si>
    <t>工程基本造价</t>
    <phoneticPr fontId="6" type="noConversion"/>
  </si>
  <si>
    <t>省道S274线新兴大江桥危旧桥梁改造工程方案设计概算审查表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</si>
</sst>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</font>
    <font>
      <b/>
      <sz val="11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2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="120" zoomScaleNormal="100" zoomScaleSheetLayoutView="120" workbookViewId="0">
      <selection activeCell="A2" sqref="A2:G2"/>
    </sheetView>
  </sheetViews>
  <sheetFormatPr defaultColWidth="10" defaultRowHeight="12.75" customHeight="1" x14ac:dyDescent="0.15"/>
  <cols>
    <col min="1" max="1" width="8.125" style="3" customWidth="1"/>
    <col min="2" max="2" width="4.75" style="3" hidden="1" customWidth="1"/>
    <col min="3" max="3" width="4.625" style="3" hidden="1" customWidth="1"/>
    <col min="4" max="4" width="32" style="3" customWidth="1"/>
    <col min="5" max="6" width="14.625" style="3" customWidth="1"/>
    <col min="7" max="7" width="13.375" style="3" customWidth="1"/>
    <col min="8" max="16384" width="10" style="3"/>
  </cols>
  <sheetData>
    <row r="1" spans="1:7" s="1" customFormat="1" ht="24.95" customHeight="1" x14ac:dyDescent="0.15">
      <c r="A1" s="22" t="s">
        <v>0</v>
      </c>
      <c r="B1" s="23"/>
      <c r="C1" s="23"/>
      <c r="D1" s="23"/>
      <c r="E1" s="23"/>
      <c r="F1" s="24"/>
      <c r="G1" s="23"/>
    </row>
    <row r="2" spans="1:7" s="1" customFormat="1" ht="74.25" customHeight="1" x14ac:dyDescent="0.15">
      <c r="A2" s="25" t="s">
        <v>28</v>
      </c>
      <c r="B2" s="26"/>
      <c r="C2" s="26"/>
      <c r="D2" s="26"/>
      <c r="E2" s="26"/>
      <c r="F2" s="27"/>
      <c r="G2" s="26"/>
    </row>
    <row r="3" spans="1:7" s="1" customFormat="1" ht="24.95" customHeight="1" x14ac:dyDescent="0.15">
      <c r="A3" s="28" t="s">
        <v>1</v>
      </c>
      <c r="B3" s="30" t="s">
        <v>2</v>
      </c>
      <c r="C3" s="30" t="s">
        <v>3</v>
      </c>
      <c r="D3" s="30" t="s">
        <v>4</v>
      </c>
      <c r="E3" s="4" t="s">
        <v>5</v>
      </c>
      <c r="F3" s="5" t="s">
        <v>6</v>
      </c>
      <c r="G3" s="32" t="s">
        <v>7</v>
      </c>
    </row>
    <row r="4" spans="1:7" s="1" customFormat="1" ht="24.95" customHeight="1" x14ac:dyDescent="0.15">
      <c r="A4" s="29"/>
      <c r="B4" s="31"/>
      <c r="C4" s="31"/>
      <c r="D4" s="31"/>
      <c r="E4" s="6" t="s">
        <v>8</v>
      </c>
      <c r="F4" s="7" t="s">
        <v>8</v>
      </c>
      <c r="G4" s="33"/>
    </row>
    <row r="5" spans="1:7" s="2" customFormat="1" ht="20.100000000000001" customHeight="1" x14ac:dyDescent="0.15">
      <c r="A5" s="8"/>
      <c r="B5" s="9"/>
      <c r="C5" s="9"/>
      <c r="D5" s="10" t="s">
        <v>9</v>
      </c>
      <c r="E5" s="10">
        <v>662.90909999999997</v>
      </c>
      <c r="F5" s="10">
        <v>643.97</v>
      </c>
      <c r="G5" s="11">
        <f>F5-E5</f>
        <v>-18.939099999999939</v>
      </c>
    </row>
    <row r="6" spans="1:7" s="2" customFormat="1" ht="20.100000000000001" customHeight="1" x14ac:dyDescent="0.15">
      <c r="A6" s="8" t="s">
        <v>10</v>
      </c>
      <c r="B6" s="9"/>
      <c r="C6" s="9"/>
      <c r="D6" s="9" t="s">
        <v>11</v>
      </c>
      <c r="E6" s="9">
        <v>138.4975</v>
      </c>
      <c r="F6" s="12">
        <v>138.22999999999999</v>
      </c>
      <c r="G6" s="13">
        <f>F6-E6</f>
        <v>-0.26750000000001251</v>
      </c>
    </row>
    <row r="7" spans="1:7" s="2" customFormat="1" ht="20.100000000000001" customHeight="1" x14ac:dyDescent="0.15">
      <c r="A7" s="8" t="s">
        <v>12</v>
      </c>
      <c r="B7" s="9"/>
      <c r="C7" s="9"/>
      <c r="D7" s="9" t="s">
        <v>13</v>
      </c>
      <c r="E7" s="9">
        <v>488.35390000000001</v>
      </c>
      <c r="F7" s="12">
        <v>470.82</v>
      </c>
      <c r="G7" s="13">
        <f>F7-E7</f>
        <v>-17.533900000000017</v>
      </c>
    </row>
    <row r="8" spans="1:7" s="2" customFormat="1" ht="20.100000000000001" customHeight="1" x14ac:dyDescent="0.15">
      <c r="A8" s="8" t="s">
        <v>14</v>
      </c>
      <c r="B8" s="9"/>
      <c r="C8" s="9"/>
      <c r="D8" s="9" t="s">
        <v>15</v>
      </c>
      <c r="E8" s="9">
        <v>36.057699999999997</v>
      </c>
      <c r="F8" s="12">
        <v>34.92</v>
      </c>
      <c r="G8" s="13">
        <f t="shared" ref="G8:G17" si="0">F8-E8</f>
        <v>-1.1376999999999953</v>
      </c>
    </row>
    <row r="9" spans="1:7" s="2" customFormat="1" ht="20.100000000000001" customHeight="1" x14ac:dyDescent="0.15">
      <c r="A9" s="8"/>
      <c r="B9" s="9"/>
      <c r="C9" s="9"/>
      <c r="D9" s="10" t="s">
        <v>16</v>
      </c>
      <c r="E9" s="10">
        <v>10</v>
      </c>
      <c r="F9" s="10">
        <v>10</v>
      </c>
      <c r="G9" s="11">
        <f t="shared" si="0"/>
        <v>0</v>
      </c>
    </row>
    <row r="10" spans="1:7" s="2" customFormat="1" ht="20.100000000000001" customHeight="1" x14ac:dyDescent="0.15">
      <c r="A10" s="8"/>
      <c r="B10" s="9"/>
      <c r="C10" s="9"/>
      <c r="D10" s="10" t="s">
        <v>17</v>
      </c>
      <c r="E10" s="10">
        <v>104.505</v>
      </c>
      <c r="F10" s="14">
        <v>100.81</v>
      </c>
      <c r="G10" s="11">
        <f t="shared" si="0"/>
        <v>-3.6949999999999932</v>
      </c>
    </row>
    <row r="11" spans="1:7" s="2" customFormat="1" ht="20.100000000000001" customHeight="1" x14ac:dyDescent="0.15">
      <c r="A11" s="8" t="s">
        <v>10</v>
      </c>
      <c r="B11" s="15"/>
      <c r="C11" s="15"/>
      <c r="D11" s="9" t="s">
        <v>18</v>
      </c>
      <c r="E11" s="9">
        <v>54.564300000000003</v>
      </c>
      <c r="F11" s="12">
        <v>53.41</v>
      </c>
      <c r="G11" s="13">
        <f t="shared" si="0"/>
        <v>-1.1543000000000063</v>
      </c>
    </row>
    <row r="12" spans="1:7" s="2" customFormat="1" ht="20.100000000000001" customHeight="1" x14ac:dyDescent="0.15">
      <c r="A12" s="8" t="s">
        <v>19</v>
      </c>
      <c r="B12" s="15"/>
      <c r="C12" s="15"/>
      <c r="D12" s="9" t="s">
        <v>20</v>
      </c>
      <c r="E12" s="9">
        <v>15.756600000000001</v>
      </c>
      <c r="F12" s="12">
        <v>15.29</v>
      </c>
      <c r="G12" s="13">
        <f t="shared" si="0"/>
        <v>-0.46660000000000146</v>
      </c>
    </row>
    <row r="13" spans="1:7" s="2" customFormat="1" ht="20.100000000000001" customHeight="1" x14ac:dyDescent="0.15">
      <c r="A13" s="8" t="s">
        <v>12</v>
      </c>
      <c r="B13" s="15"/>
      <c r="C13" s="15"/>
      <c r="D13" s="9" t="s">
        <v>21</v>
      </c>
      <c r="E13" s="9">
        <v>29</v>
      </c>
      <c r="F13" s="12">
        <v>27</v>
      </c>
      <c r="G13" s="13">
        <f t="shared" si="0"/>
        <v>-2</v>
      </c>
    </row>
    <row r="14" spans="1:7" s="2" customFormat="1" ht="20.100000000000001" customHeight="1" x14ac:dyDescent="0.15">
      <c r="A14" s="8" t="s">
        <v>22</v>
      </c>
      <c r="B14" s="15"/>
      <c r="C14" s="15"/>
      <c r="D14" s="9" t="s">
        <v>23</v>
      </c>
      <c r="E14" s="9">
        <v>2.5325000000000002</v>
      </c>
      <c r="F14" s="12">
        <v>2.5299999999999998</v>
      </c>
      <c r="G14" s="13">
        <f t="shared" si="0"/>
        <v>-2.5000000000003908E-3</v>
      </c>
    </row>
    <row r="15" spans="1:7" s="2" customFormat="1" ht="20.100000000000001" customHeight="1" x14ac:dyDescent="0.15">
      <c r="A15" s="8" t="s">
        <v>24</v>
      </c>
      <c r="B15" s="15"/>
      <c r="C15" s="15"/>
      <c r="D15" s="9" t="s">
        <v>25</v>
      </c>
      <c r="E15" s="9">
        <v>2.6516000000000002</v>
      </c>
      <c r="F15" s="12">
        <v>2.58</v>
      </c>
      <c r="G15" s="13">
        <f t="shared" si="0"/>
        <v>-7.1600000000000108E-2</v>
      </c>
    </row>
    <row r="16" spans="1:7" s="2" customFormat="1" ht="20.100000000000001" customHeight="1" x14ac:dyDescent="0.15">
      <c r="A16" s="8"/>
      <c r="B16" s="9"/>
      <c r="C16" s="9"/>
      <c r="D16" s="10" t="s">
        <v>26</v>
      </c>
      <c r="E16" s="10">
        <v>38.870699999999999</v>
      </c>
      <c r="F16" s="14">
        <v>37.79</v>
      </c>
      <c r="G16" s="11">
        <f t="shared" si="0"/>
        <v>-1.0807000000000002</v>
      </c>
    </row>
    <row r="17" spans="1:7" s="2" customFormat="1" ht="20.100000000000001" customHeight="1" x14ac:dyDescent="0.15">
      <c r="A17" s="16"/>
      <c r="B17" s="17"/>
      <c r="C17" s="17"/>
      <c r="D17" s="21" t="s">
        <v>27</v>
      </c>
      <c r="E17" s="18">
        <v>816.28480000000002</v>
      </c>
      <c r="F17" s="19">
        <v>792.57</v>
      </c>
      <c r="G17" s="20">
        <f t="shared" si="0"/>
        <v>-23.714799999999968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27777777777801" right="0.59027777777777801" top="0.78680555555555598" bottom="0.59027777777777801" header="0.31458333333333299" footer="0.31458333333333299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省道S274线新兴大江桥危旧桥梁改造工程方案设计概算审查表</vt:lpstr>
      <vt:lpstr>省道S274线新兴大江桥危旧桥梁改造工程方案设计概算审查表!Print_Area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2023-10-24T01:05:00Z</cp:lastPrinted>
  <dcterms:created xsi:type="dcterms:W3CDTF">2021-05-14T04:04:00Z</dcterms:created>
  <dcterms:modified xsi:type="dcterms:W3CDTF">2023-10-24T01:05:01Z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A84320653A534ABEBD3E13C92D69DFC2</vt:lpwstr>
  </property>
</Properties>
</file>