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300" windowWidth="28080" windowHeight="13980"/>
  </bookViews>
  <sheets>
    <sheet name="清远英德市县道X379线K24+135-K24+380段" sheetId="2" r:id="rId1"/>
  </sheets>
  <calcPr calcId="145621"/>
  <oleSize ref="A1:G57"/>
</workbook>
</file>

<file path=xl/sharedStrings.xml><?xml version="1.0" encoding="utf-8"?>
<sst xmlns="http://schemas.openxmlformats.org/spreadsheetml/2006/main" count="86" uniqueCount="85">
  <si>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</si>
  <si>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</si>
  <si>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</si>
  <si>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</si>
  <si>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</si>
  <si>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</si>
  <si>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</si>
  <si>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</si>
  <si>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</si>
  <si>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第一部分 建筑安装工程费</t>
  </si>
  <si>
    <t>临时工程</t>
  </si>
  <si>
    <t>GD10207</t>
  </si>
  <si>
    <t>路基防护与加固工程</t>
  </si>
  <si>
    <t>专项费用</t>
  </si>
  <si>
    <t>施工场地建设费</t>
  </si>
  <si>
    <t>安全生产费</t>
  </si>
  <si>
    <t>第二部分 土地使用及拆迁补偿费</t>
  </si>
  <si>
    <t>建设项目管理费</t>
  </si>
  <si>
    <t>建设单位（业主）管理费</t>
  </si>
  <si>
    <t>工程监理费</t>
  </si>
  <si>
    <t>竣（交）工验收试验检测费</t>
  </si>
  <si>
    <t>建设项目前期工作费</t>
  </si>
  <si>
    <t>工程保险费</t>
  </si>
  <si>
    <t>第四部分 预备费</t>
  </si>
  <si>
    <t>公路基本造价</t>
  </si>
  <si>
    <t>路基工程</t>
  </si>
  <si>
    <t>工程保通管理费</t>
  </si>
  <si>
    <t>GD10206</t>
  </si>
  <si>
    <t>排水工程</t>
  </si>
  <si>
    <t>建设项目信息化费</t>
  </si>
  <si>
    <t>设计文件审查费</t>
  </si>
  <si>
    <t>路基挖方</t>
  </si>
  <si>
    <t>LJ0201</t>
  </si>
  <si>
    <t>挖土方</t>
  </si>
  <si>
    <t>GD1020701</t>
  </si>
  <si>
    <t>一般边坡防护与加固</t>
  </si>
  <si>
    <t>GD10208</t>
  </si>
  <si>
    <t>路基其他工程</t>
  </si>
  <si>
    <t>保通便道管理费</t>
  </si>
  <si>
    <t>GD10202</t>
  </si>
  <si>
    <t>临时道路</t>
  </si>
  <si>
    <t>LJ0601</t>
  </si>
  <si>
    <t>边沟</t>
  </si>
  <si>
    <t>基本预备费</t>
  </si>
  <si>
    <t>清远英德市县道X379线K24+135-K24+380段重点水毁修复工程方案设计概算审查表</t>
    <phoneticPr fontId="3" type="noConversion"/>
  </si>
  <si>
    <t>临时便道（修建、拆除与维护）</t>
  </si>
  <si>
    <t>临时便桥、便涵</t>
  </si>
  <si>
    <t>临时涵洞</t>
  </si>
  <si>
    <t>GD10104</t>
  </si>
  <si>
    <t>其他临时工程</t>
  </si>
  <si>
    <t>GD1010401</t>
  </si>
  <si>
    <t>临时供电及电信设施</t>
  </si>
  <si>
    <t>GD1010403</t>
  </si>
  <si>
    <t>临时交通维护</t>
  </si>
  <si>
    <t>GD10203</t>
  </si>
  <si>
    <t>路基填方</t>
  </si>
  <si>
    <t>LJ0302</t>
  </si>
  <si>
    <t>借土方填筑</t>
  </si>
  <si>
    <t>GD10204</t>
  </si>
  <si>
    <t>结构物台背回填</t>
  </si>
  <si>
    <t>LJ0403</t>
  </si>
  <si>
    <t>桥涵台背回填</t>
  </si>
  <si>
    <t>GD10205</t>
  </si>
  <si>
    <t>特殊路基处理</t>
  </si>
  <si>
    <t>GD1020503</t>
  </si>
  <si>
    <t>其他处理</t>
  </si>
  <si>
    <t>LJ0604</t>
  </si>
  <si>
    <t>急流槽</t>
  </si>
  <si>
    <t>路面工程</t>
  </si>
  <si>
    <t>GD10302</t>
  </si>
  <si>
    <t>水泥混凝土路面</t>
  </si>
  <si>
    <t>GDLM03</t>
  </si>
  <si>
    <t>路面基层</t>
  </si>
  <si>
    <t>GDLM05</t>
  </si>
  <si>
    <t>路面面层</t>
  </si>
  <si>
    <t>桥梁涵洞工程</t>
  </si>
  <si>
    <t>涵洞工程</t>
  </si>
  <si>
    <t>GD1040101</t>
  </si>
  <si>
    <t>管涵</t>
  </si>
  <si>
    <t>交通工程及沿线设施</t>
  </si>
  <si>
    <t>交通安全设施</t>
  </si>
  <si>
    <t>GD1070101</t>
  </si>
  <si>
    <t>主线安全设施</t>
  </si>
  <si>
    <t>第三部分 工程建设其他费用</t>
  </si>
  <si>
    <t>专项评价（估）费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</si>
</sst>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0_ "/>
    <numFmt numFmtId="178" formatCode="0.0_ "/>
    <numFmt numFmtId="179" formatCode="0.0000_ "/>
  </numFmts>
  <fonts count="11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6"/>
      <color rgb="FF000000"/>
      <name val="宋体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8" fillId="0" borderId="0" xfId="0" applyFont="1" applyFill="1" applyAlignment="1">
      <alignment horizontal="center" vertical="top"/>
    </xf>
    <xf numFmtId="0" fontId="8" fillId="0" borderId="0" xfId="0" applyFont="1" applyFill="1" applyAlignment="1">
      <alignment vertical="top"/>
    </xf>
    <xf numFmtId="177" fontId="6" fillId="0" borderId="1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178" fontId="6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176" fontId="4" fillId="0" borderId="1" xfId="1" applyNumberFormat="1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179" fontId="7" fillId="0" borderId="8" xfId="0" applyNumberFormat="1" applyFont="1" applyBorder="1" applyAlignment="1">
      <alignment horizontal="center" vertical="center"/>
    </xf>
    <xf numFmtId="178" fontId="7" fillId="0" borderId="8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7" fillId="0" borderId="9" xfId="0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tabSelected="1" zoomScale="120" zoomScaleNormal="120" workbookViewId="0">
      <selection activeCell="A2" sqref="A2:G2"/>
    </sheetView>
  </sheetViews>
  <sheetFormatPr defaultRowHeight="14.25" x14ac:dyDescent="0.15"/>
  <cols>
    <col min="1" max="1" width="5.25" style="1" customWidth="1"/>
    <col min="2" max="2" width="9.375" style="1" customWidth="1"/>
    <col min="3" max="3" width="11.875" style="1" customWidth="1"/>
    <col min="4" max="4" width="34.25" style="2" customWidth="1"/>
    <col min="5" max="5" width="15.125" style="1" customWidth="1"/>
    <col min="6" max="6" width="16.875" style="1" customWidth="1"/>
    <col min="7" max="7" width="18.25" style="1" customWidth="1"/>
  </cols>
  <sheetData>
    <row r="1" spans="1:7" s="3" customFormat="1" ht="24.95" customHeight="1" x14ac:dyDescent="0.15">
      <c r="A1" s="37" t="s">
        <v>6</v>
      </c>
      <c r="B1" s="37"/>
      <c r="C1" s="37"/>
      <c r="D1" s="10"/>
      <c r="E1" s="11"/>
      <c r="F1" s="11"/>
      <c r="G1" s="11"/>
    </row>
    <row r="2" spans="1:7" ht="35.1" customHeight="1" thickBot="1" x14ac:dyDescent="0.2">
      <c r="A2" s="38" t="s">
        <v>44</v>
      </c>
      <c r="B2" s="39"/>
      <c r="C2" s="39"/>
      <c r="D2" s="39"/>
      <c r="E2" s="39"/>
      <c r="F2" s="39"/>
      <c r="G2" s="39"/>
    </row>
    <row r="3" spans="1:7" ht="24.95" customHeight="1" x14ac:dyDescent="0.15">
      <c r="A3" s="31" t="s">
        <v>0</v>
      </c>
      <c r="B3" s="33" t="s">
        <v>1</v>
      </c>
      <c r="C3" s="33" t="s">
        <v>2</v>
      </c>
      <c r="D3" s="33" t="s">
        <v>3</v>
      </c>
      <c r="E3" s="18" t="s">
        <v>4</v>
      </c>
      <c r="F3" s="18" t="s">
        <v>7</v>
      </c>
      <c r="G3" s="35" t="s">
        <v>8</v>
      </c>
    </row>
    <row r="4" spans="1:7" ht="24.95" customHeight="1" x14ac:dyDescent="0.15">
      <c r="A4" s="32"/>
      <c r="B4" s="34"/>
      <c r="C4" s="34"/>
      <c r="D4" s="34"/>
      <c r="E4" s="19" t="s">
        <v>5</v>
      </c>
      <c r="F4" s="19" t="s">
        <v>5</v>
      </c>
      <c r="G4" s="36"/>
    </row>
    <row r="5" spans="1:7" ht="20.100000000000001" customHeight="1" x14ac:dyDescent="0.15">
      <c r="A5" s="21"/>
      <c r="B5" s="22"/>
      <c r="C5" s="22"/>
      <c r="D5" s="8" t="s">
        <v>9</v>
      </c>
      <c r="E5" s="27">
        <v>217.8596</v>
      </c>
      <c r="F5" s="27">
        <v>211.5</v>
      </c>
      <c r="G5" s="28">
        <f>F5-E5</f>
        <v>-6.3596000000000004</v>
      </c>
    </row>
    <row r="6" spans="1:7" ht="20.100000000000001" customHeight="1" x14ac:dyDescent="0.15">
      <c r="A6" s="7">
        <v>101</v>
      </c>
      <c r="B6" s="4"/>
      <c r="C6" s="4"/>
      <c r="D6" s="4" t="s">
        <v>10</v>
      </c>
      <c r="E6" s="5">
        <v>9.4861000000000004</v>
      </c>
      <c r="F6" s="5">
        <v>9.5311000000000003</v>
      </c>
      <c r="G6" s="6">
        <v>4.4999999999999998E-2</v>
      </c>
    </row>
    <row r="7" spans="1:7" ht="20.100000000000001" customHeight="1" x14ac:dyDescent="0.15">
      <c r="A7" s="7"/>
      <c r="B7" s="4">
        <v>10101</v>
      </c>
      <c r="C7" s="4"/>
      <c r="D7" s="4" t="s">
        <v>40</v>
      </c>
      <c r="E7" s="5">
        <v>3.7143999999999999</v>
      </c>
      <c r="F7" s="5">
        <v>3.7734000000000001</v>
      </c>
      <c r="G7" s="6">
        <v>5.8999999999999997E-2</v>
      </c>
    </row>
    <row r="8" spans="1:7" ht="20.100000000000001" customHeight="1" x14ac:dyDescent="0.15">
      <c r="A8" s="7"/>
      <c r="B8" s="4"/>
      <c r="C8" s="4">
        <v>1010101</v>
      </c>
      <c r="D8" s="4" t="s">
        <v>45</v>
      </c>
      <c r="E8" s="5">
        <v>3.7143999999999999</v>
      </c>
      <c r="F8" s="5">
        <v>3.7734000000000001</v>
      </c>
      <c r="G8" s="6">
        <v>5.8999999999999997E-2</v>
      </c>
    </row>
    <row r="9" spans="1:7" ht="20.100000000000001" customHeight="1" x14ac:dyDescent="0.15">
      <c r="A9" s="7"/>
      <c r="B9" s="4">
        <v>10102</v>
      </c>
      <c r="C9" s="4"/>
      <c r="D9" s="4" t="s">
        <v>46</v>
      </c>
      <c r="E9" s="14">
        <v>2.1013999999999999</v>
      </c>
      <c r="F9" s="14">
        <v>2.0985</v>
      </c>
      <c r="G9" s="13">
        <v>-2.8999999999999998E-3</v>
      </c>
    </row>
    <row r="10" spans="1:7" ht="20.100000000000001" customHeight="1" x14ac:dyDescent="0.15">
      <c r="A10" s="7"/>
      <c r="B10" s="4">
        <v>1010202</v>
      </c>
      <c r="C10" s="4"/>
      <c r="D10" s="4" t="s">
        <v>47</v>
      </c>
      <c r="E10" s="14">
        <v>2.1013999999999999</v>
      </c>
      <c r="F10" s="14">
        <v>2.0985</v>
      </c>
      <c r="G10" s="13">
        <v>-2.8999999999999998E-3</v>
      </c>
    </row>
    <row r="11" spans="1:7" ht="20.100000000000001" customHeight="1" x14ac:dyDescent="0.15">
      <c r="A11" s="7"/>
      <c r="B11" s="4" t="s">
        <v>48</v>
      </c>
      <c r="C11" s="4"/>
      <c r="D11" s="4" t="s">
        <v>49</v>
      </c>
      <c r="E11" s="5">
        <v>3.6703000000000001</v>
      </c>
      <c r="F11" s="5">
        <v>3.6591999999999998</v>
      </c>
      <c r="G11" s="6">
        <v>-1.11E-2</v>
      </c>
    </row>
    <row r="12" spans="1:7" ht="20.100000000000001" customHeight="1" x14ac:dyDescent="0.15">
      <c r="A12" s="7"/>
      <c r="B12" s="4"/>
      <c r="C12" s="4" t="s">
        <v>50</v>
      </c>
      <c r="D12" s="4" t="s">
        <v>51</v>
      </c>
      <c r="E12" s="5">
        <v>0.34849999999999998</v>
      </c>
      <c r="F12" s="5">
        <v>0.3422</v>
      </c>
      <c r="G12" s="6">
        <v>-6.3E-3</v>
      </c>
    </row>
    <row r="13" spans="1:7" ht="20.100000000000001" customHeight="1" x14ac:dyDescent="0.15">
      <c r="A13" s="7"/>
      <c r="B13" s="4"/>
      <c r="C13" s="4" t="s">
        <v>52</v>
      </c>
      <c r="D13" s="4" t="s">
        <v>53</v>
      </c>
      <c r="E13" s="5">
        <v>3.3218000000000001</v>
      </c>
      <c r="F13" s="5">
        <v>3.3170000000000002</v>
      </c>
      <c r="G13" s="13">
        <v>-4.7999999999999996E-3</v>
      </c>
    </row>
    <row r="14" spans="1:7" ht="20.100000000000001" customHeight="1" x14ac:dyDescent="0.15">
      <c r="A14" s="7">
        <v>102</v>
      </c>
      <c r="B14" s="4"/>
      <c r="C14" s="4"/>
      <c r="D14" s="4" t="s">
        <v>25</v>
      </c>
      <c r="E14" s="5">
        <v>142.93100000000001</v>
      </c>
      <c r="F14" s="5">
        <v>139.7876</v>
      </c>
      <c r="G14" s="6">
        <v>-3.1434000000000002</v>
      </c>
    </row>
    <row r="15" spans="1:7" ht="20.100000000000001" customHeight="1" x14ac:dyDescent="0.15">
      <c r="A15" s="7"/>
      <c r="B15" s="4" t="s">
        <v>39</v>
      </c>
      <c r="C15" s="4"/>
      <c r="D15" s="4" t="s">
        <v>31</v>
      </c>
      <c r="E15" s="5">
        <v>2.8919999999999999</v>
      </c>
      <c r="F15" s="5">
        <v>2.7711999999999999</v>
      </c>
      <c r="G15" s="6">
        <v>-0.1208</v>
      </c>
    </row>
    <row r="16" spans="1:7" ht="20.100000000000001" customHeight="1" x14ac:dyDescent="0.15">
      <c r="A16" s="7"/>
      <c r="B16" s="4"/>
      <c r="C16" s="4" t="s">
        <v>32</v>
      </c>
      <c r="D16" s="4" t="s">
        <v>33</v>
      </c>
      <c r="E16" s="5">
        <v>2.8919999999999999</v>
      </c>
      <c r="F16" s="5">
        <v>2.7711999999999999</v>
      </c>
      <c r="G16" s="6">
        <v>-0.1208</v>
      </c>
    </row>
    <row r="17" spans="1:7" ht="20.100000000000001" customHeight="1" x14ac:dyDescent="0.15">
      <c r="A17" s="7"/>
      <c r="B17" s="4" t="s">
        <v>54</v>
      </c>
      <c r="C17" s="4"/>
      <c r="D17" s="4" t="s">
        <v>55</v>
      </c>
      <c r="E17" s="5">
        <v>24.522200000000002</v>
      </c>
      <c r="F17" s="14">
        <v>23.497199999999999</v>
      </c>
      <c r="G17" s="6">
        <v>-1.0249999999999999</v>
      </c>
    </row>
    <row r="18" spans="1:7" ht="20.100000000000001" customHeight="1" x14ac:dyDescent="0.15">
      <c r="A18" s="7"/>
      <c r="B18" s="4"/>
      <c r="C18" s="4" t="s">
        <v>56</v>
      </c>
      <c r="D18" s="4" t="s">
        <v>57</v>
      </c>
      <c r="E18" s="5">
        <v>24.522200000000002</v>
      </c>
      <c r="F18" s="14">
        <v>23.497199999999999</v>
      </c>
      <c r="G18" s="6">
        <v>-1.0249999999999999</v>
      </c>
    </row>
    <row r="19" spans="1:7" ht="20.100000000000001" customHeight="1" x14ac:dyDescent="0.15">
      <c r="A19" s="7"/>
      <c r="B19" s="4" t="s">
        <v>58</v>
      </c>
      <c r="C19" s="4"/>
      <c r="D19" s="4" t="s">
        <v>59</v>
      </c>
      <c r="E19" s="5">
        <v>7.9768999999999997</v>
      </c>
      <c r="F19" s="5">
        <v>7.8930999999999996</v>
      </c>
      <c r="G19" s="6">
        <v>-8.3799999999999999E-2</v>
      </c>
    </row>
    <row r="20" spans="1:7" ht="20.100000000000001" customHeight="1" x14ac:dyDescent="0.15">
      <c r="A20" s="7"/>
      <c r="B20" s="4"/>
      <c r="C20" s="4" t="s">
        <v>60</v>
      </c>
      <c r="D20" s="4" t="s">
        <v>61</v>
      </c>
      <c r="E20" s="5">
        <v>7.9768999999999997</v>
      </c>
      <c r="F20" s="5">
        <v>7.8930999999999996</v>
      </c>
      <c r="G20" s="6">
        <v>-8.3799999999999999E-2</v>
      </c>
    </row>
    <row r="21" spans="1:7" ht="20.100000000000001" customHeight="1" x14ac:dyDescent="0.15">
      <c r="A21" s="7"/>
      <c r="B21" s="4" t="s">
        <v>62</v>
      </c>
      <c r="C21" s="4"/>
      <c r="D21" s="4" t="s">
        <v>63</v>
      </c>
      <c r="E21" s="5">
        <v>6.6265000000000001</v>
      </c>
      <c r="F21" s="5">
        <v>6.8426999999999998</v>
      </c>
      <c r="G21" s="6">
        <v>0.2162</v>
      </c>
    </row>
    <row r="22" spans="1:7" ht="20.100000000000001" customHeight="1" x14ac:dyDescent="0.15">
      <c r="A22" s="7"/>
      <c r="B22" s="4"/>
      <c r="C22" s="4" t="s">
        <v>64</v>
      </c>
      <c r="D22" s="4" t="s">
        <v>65</v>
      </c>
      <c r="E22" s="5">
        <v>6.6265000000000001</v>
      </c>
      <c r="F22" s="5">
        <v>6.8426999999999998</v>
      </c>
      <c r="G22" s="6">
        <v>0.2162</v>
      </c>
    </row>
    <row r="23" spans="1:7" ht="20.100000000000001" customHeight="1" x14ac:dyDescent="0.15">
      <c r="A23" s="7"/>
      <c r="B23" s="4" t="s">
        <v>27</v>
      </c>
      <c r="C23" s="4"/>
      <c r="D23" s="4" t="s">
        <v>28</v>
      </c>
      <c r="E23" s="14">
        <v>5.1017000000000001</v>
      </c>
      <c r="F23" s="14">
        <v>4.8981000000000003</v>
      </c>
      <c r="G23" s="15">
        <v>-0.2036</v>
      </c>
    </row>
    <row r="24" spans="1:7" ht="20.100000000000001" customHeight="1" x14ac:dyDescent="0.15">
      <c r="A24" s="7"/>
      <c r="B24" s="4"/>
      <c r="C24" s="4" t="s">
        <v>41</v>
      </c>
      <c r="D24" s="4" t="s">
        <v>42</v>
      </c>
      <c r="E24" s="5">
        <v>2.9215</v>
      </c>
      <c r="F24" s="5">
        <v>2.7797000000000001</v>
      </c>
      <c r="G24" s="6">
        <v>-0.14180000000000001</v>
      </c>
    </row>
    <row r="25" spans="1:7" ht="20.100000000000001" customHeight="1" x14ac:dyDescent="0.15">
      <c r="A25" s="7"/>
      <c r="B25" s="4"/>
      <c r="C25" s="4" t="s">
        <v>66</v>
      </c>
      <c r="D25" s="4" t="s">
        <v>67</v>
      </c>
      <c r="E25" s="5">
        <v>2.1802000000000001</v>
      </c>
      <c r="F25" s="5">
        <v>2.1183999999999998</v>
      </c>
      <c r="G25" s="6">
        <v>-6.1800000000000001E-2</v>
      </c>
    </row>
    <row r="26" spans="1:7" ht="20.100000000000001" customHeight="1" x14ac:dyDescent="0.15">
      <c r="A26" s="7"/>
      <c r="B26" s="4" t="s">
        <v>11</v>
      </c>
      <c r="C26" s="4"/>
      <c r="D26" s="4" t="s">
        <v>12</v>
      </c>
      <c r="E26" s="5">
        <v>94.963099999999997</v>
      </c>
      <c r="F26" s="5">
        <v>93.039699999999996</v>
      </c>
      <c r="G26" s="6">
        <v>-1.9234</v>
      </c>
    </row>
    <row r="27" spans="1:7" ht="20.100000000000001" customHeight="1" x14ac:dyDescent="0.15">
      <c r="A27" s="7"/>
      <c r="B27" s="4"/>
      <c r="C27" s="4" t="s">
        <v>34</v>
      </c>
      <c r="D27" s="4" t="s">
        <v>35</v>
      </c>
      <c r="E27" s="5">
        <v>94.963099999999997</v>
      </c>
      <c r="F27" s="5">
        <v>93.039699999999996</v>
      </c>
      <c r="G27" s="6">
        <v>-1.9234</v>
      </c>
    </row>
    <row r="28" spans="1:7" ht="20.100000000000001" customHeight="1" x14ac:dyDescent="0.15">
      <c r="A28" s="7"/>
      <c r="B28" s="4" t="s">
        <v>36</v>
      </c>
      <c r="C28" s="4"/>
      <c r="D28" s="4" t="s">
        <v>37</v>
      </c>
      <c r="E28" s="5">
        <v>0.84860000000000002</v>
      </c>
      <c r="F28" s="5">
        <v>0.84560000000000002</v>
      </c>
      <c r="G28" s="13">
        <v>-3.0000000000000001E-3</v>
      </c>
    </row>
    <row r="29" spans="1:7" ht="20.100000000000001" customHeight="1" x14ac:dyDescent="0.15">
      <c r="A29" s="7">
        <v>103</v>
      </c>
      <c r="B29" s="4"/>
      <c r="C29" s="4"/>
      <c r="D29" s="4" t="s">
        <v>68</v>
      </c>
      <c r="E29" s="5">
        <v>6.3307000000000002</v>
      </c>
      <c r="F29" s="5">
        <v>5.6105999999999998</v>
      </c>
      <c r="G29" s="6">
        <v>-0.72009999999999996</v>
      </c>
    </row>
    <row r="30" spans="1:7" ht="20.100000000000001" customHeight="1" x14ac:dyDescent="0.15">
      <c r="A30" s="7"/>
      <c r="B30" s="4" t="s">
        <v>69</v>
      </c>
      <c r="C30" s="4"/>
      <c r="D30" s="4" t="s">
        <v>70</v>
      </c>
      <c r="E30" s="5">
        <v>6.3307000000000002</v>
      </c>
      <c r="F30" s="5">
        <v>5.6105999999999998</v>
      </c>
      <c r="G30" s="6">
        <v>-0.72009999999999996</v>
      </c>
    </row>
    <row r="31" spans="1:7" ht="20.100000000000001" customHeight="1" x14ac:dyDescent="0.15">
      <c r="A31" s="7"/>
      <c r="B31" s="4"/>
      <c r="C31" s="4" t="s">
        <v>71</v>
      </c>
      <c r="D31" s="4" t="s">
        <v>72</v>
      </c>
      <c r="E31" s="14">
        <v>0.7016</v>
      </c>
      <c r="F31" s="14">
        <v>0.69910000000000005</v>
      </c>
      <c r="G31" s="13">
        <v>-2.5000000000000001E-3</v>
      </c>
    </row>
    <row r="32" spans="1:7" ht="20.100000000000001" customHeight="1" x14ac:dyDescent="0.15">
      <c r="A32" s="7"/>
      <c r="B32" s="4"/>
      <c r="C32" s="4" t="s">
        <v>73</v>
      </c>
      <c r="D32" s="4" t="s">
        <v>74</v>
      </c>
      <c r="E32" s="5">
        <v>5.6291000000000002</v>
      </c>
      <c r="F32" s="5">
        <v>4.9115000000000002</v>
      </c>
      <c r="G32" s="6">
        <v>-0.71760000000000002</v>
      </c>
    </row>
    <row r="33" spans="1:7" ht="20.100000000000001" customHeight="1" x14ac:dyDescent="0.15">
      <c r="A33" s="7">
        <v>104</v>
      </c>
      <c r="B33" s="4"/>
      <c r="C33" s="4"/>
      <c r="D33" s="4" t="s">
        <v>75</v>
      </c>
      <c r="E33" s="5">
        <v>40.172899999999998</v>
      </c>
      <c r="F33" s="5">
        <v>38.0276</v>
      </c>
      <c r="G33" s="6">
        <v>-2.1453000000000002</v>
      </c>
    </row>
    <row r="34" spans="1:7" ht="20.100000000000001" customHeight="1" x14ac:dyDescent="0.15">
      <c r="A34" s="7"/>
      <c r="B34" s="4">
        <v>10401</v>
      </c>
      <c r="C34" s="4"/>
      <c r="D34" s="4" t="s">
        <v>76</v>
      </c>
      <c r="E34" s="5">
        <v>40.172899999999998</v>
      </c>
      <c r="F34" s="5">
        <v>38.0276</v>
      </c>
      <c r="G34" s="6">
        <v>-2.1453000000000002</v>
      </c>
    </row>
    <row r="35" spans="1:7" ht="20.100000000000001" customHeight="1" x14ac:dyDescent="0.15">
      <c r="A35" s="7"/>
      <c r="B35" s="4"/>
      <c r="C35" s="4" t="s">
        <v>77</v>
      </c>
      <c r="D35" s="4" t="s">
        <v>78</v>
      </c>
      <c r="E35" s="5">
        <v>40.172899999999998</v>
      </c>
      <c r="F35" s="5">
        <v>38.0276</v>
      </c>
      <c r="G35" s="6">
        <v>-2.1453000000000002</v>
      </c>
    </row>
    <row r="36" spans="1:7" ht="20.100000000000001" customHeight="1" x14ac:dyDescent="0.15">
      <c r="A36" s="7">
        <v>107</v>
      </c>
      <c r="B36" s="4"/>
      <c r="C36" s="4"/>
      <c r="D36" s="4" t="s">
        <v>79</v>
      </c>
      <c r="E36" s="14">
        <v>6.0964999999999998</v>
      </c>
      <c r="F36" s="5">
        <v>5.8887</v>
      </c>
      <c r="G36" s="6">
        <v>-0.20780000000000001</v>
      </c>
    </row>
    <row r="37" spans="1:7" ht="20.100000000000001" customHeight="1" x14ac:dyDescent="0.15">
      <c r="A37" s="7"/>
      <c r="B37" s="4">
        <v>10701</v>
      </c>
      <c r="C37" s="4"/>
      <c r="D37" s="4" t="s">
        <v>80</v>
      </c>
      <c r="E37" s="14">
        <v>6.0964999999999998</v>
      </c>
      <c r="F37" s="5">
        <v>5.8887</v>
      </c>
      <c r="G37" s="6">
        <v>-0.20780000000000001</v>
      </c>
    </row>
    <row r="38" spans="1:7" ht="20.100000000000001" customHeight="1" x14ac:dyDescent="0.15">
      <c r="A38" s="7"/>
      <c r="B38" s="4"/>
      <c r="C38" s="4" t="s">
        <v>81</v>
      </c>
      <c r="D38" s="4" t="s">
        <v>82</v>
      </c>
      <c r="E38" s="14">
        <v>6.0964999999999998</v>
      </c>
      <c r="F38" s="5">
        <v>5.8887</v>
      </c>
      <c r="G38" s="6">
        <v>-0.20780000000000001</v>
      </c>
    </row>
    <row r="39" spans="1:7" ht="20.100000000000001" customHeight="1" x14ac:dyDescent="0.15">
      <c r="A39" s="7">
        <v>110</v>
      </c>
      <c r="B39" s="4"/>
      <c r="C39" s="4"/>
      <c r="D39" s="4" t="s">
        <v>13</v>
      </c>
      <c r="E39" s="5">
        <v>12.8424</v>
      </c>
      <c r="F39" s="5">
        <v>12.650399999999999</v>
      </c>
      <c r="G39" s="6">
        <v>-0.192</v>
      </c>
    </row>
    <row r="40" spans="1:7" ht="20.100000000000001" customHeight="1" x14ac:dyDescent="0.15">
      <c r="A40" s="7"/>
      <c r="B40" s="4">
        <v>11001</v>
      </c>
      <c r="C40" s="4"/>
      <c r="D40" s="4" t="s">
        <v>14</v>
      </c>
      <c r="E40" s="5">
        <v>9.6227999999999998</v>
      </c>
      <c r="F40" s="5">
        <v>9.5248000000000008</v>
      </c>
      <c r="G40" s="15">
        <v>-9.8000000000000004E-2</v>
      </c>
    </row>
    <row r="41" spans="1:7" ht="20.100000000000001" customHeight="1" x14ac:dyDescent="0.15">
      <c r="A41" s="7"/>
      <c r="B41" s="4">
        <v>11002</v>
      </c>
      <c r="C41" s="4"/>
      <c r="D41" s="4" t="s">
        <v>15</v>
      </c>
      <c r="E41" s="5">
        <v>3.2195999999999998</v>
      </c>
      <c r="F41" s="5">
        <v>3.1255999999999999</v>
      </c>
      <c r="G41" s="6">
        <v>-9.4E-2</v>
      </c>
    </row>
    <row r="42" spans="1:7" ht="20.100000000000001" customHeight="1" x14ac:dyDescent="0.15">
      <c r="A42" s="7"/>
      <c r="B42" s="4"/>
      <c r="C42" s="4"/>
      <c r="D42" s="22" t="s">
        <v>16</v>
      </c>
      <c r="E42" s="22">
        <v>0</v>
      </c>
      <c r="F42" s="22">
        <v>0</v>
      </c>
      <c r="G42" s="24">
        <v>0</v>
      </c>
    </row>
    <row r="43" spans="1:7" ht="20.100000000000001" customHeight="1" x14ac:dyDescent="0.15">
      <c r="A43" s="7"/>
      <c r="B43" s="4"/>
      <c r="C43" s="4"/>
      <c r="D43" s="22" t="s">
        <v>83</v>
      </c>
      <c r="E43" s="23">
        <v>36.887900000000002</v>
      </c>
      <c r="F43" s="23">
        <v>37.744300000000003</v>
      </c>
      <c r="G43" s="9">
        <f>SUM(F43)-E43</f>
        <v>0.85640000000000072</v>
      </c>
    </row>
    <row r="44" spans="1:7" ht="20.100000000000001" customHeight="1" x14ac:dyDescent="0.15">
      <c r="A44" s="7">
        <v>301</v>
      </c>
      <c r="B44" s="4"/>
      <c r="C44" s="4"/>
      <c r="D44" s="4" t="s">
        <v>17</v>
      </c>
      <c r="E44" s="5">
        <v>16.623100000000001</v>
      </c>
      <c r="F44" s="5">
        <v>16.4498</v>
      </c>
      <c r="G44" s="6">
        <v>-0.17330000000000001</v>
      </c>
    </row>
    <row r="45" spans="1:7" ht="20.100000000000001" customHeight="1" x14ac:dyDescent="0.15">
      <c r="A45" s="7"/>
      <c r="B45" s="4">
        <v>30101</v>
      </c>
      <c r="C45" s="4"/>
      <c r="D45" s="4" t="s">
        <v>18</v>
      </c>
      <c r="E45" s="5">
        <v>9.3813999999999993</v>
      </c>
      <c r="F45" s="5">
        <v>9.2827999999999999</v>
      </c>
      <c r="G45" s="15">
        <v>-9.8599999999999993E-2</v>
      </c>
    </row>
    <row r="46" spans="1:7" ht="20.100000000000001" customHeight="1" x14ac:dyDescent="0.15">
      <c r="A46" s="7"/>
      <c r="B46" s="4">
        <v>30102</v>
      </c>
      <c r="C46" s="4"/>
      <c r="D46" s="4" t="s">
        <v>29</v>
      </c>
      <c r="E46" s="5">
        <v>1.1587000000000001</v>
      </c>
      <c r="F46" s="5">
        <v>1.1465000000000001</v>
      </c>
      <c r="G46" s="6">
        <v>-1.2200000000000001E-2</v>
      </c>
    </row>
    <row r="47" spans="1:7" ht="20.100000000000001" customHeight="1" x14ac:dyDescent="0.15">
      <c r="A47" s="7"/>
      <c r="B47" s="4">
        <v>30103</v>
      </c>
      <c r="C47" s="4"/>
      <c r="D47" s="4" t="s">
        <v>19</v>
      </c>
      <c r="E47" s="5">
        <v>5.7934000000000001</v>
      </c>
      <c r="F47" s="5">
        <v>5.7324999999999999</v>
      </c>
      <c r="G47" s="6">
        <v>-6.0900000000000003E-2</v>
      </c>
    </row>
    <row r="48" spans="1:7" ht="20.100000000000001" customHeight="1" x14ac:dyDescent="0.15">
      <c r="A48" s="7"/>
      <c r="B48" s="4">
        <v>30104</v>
      </c>
      <c r="C48" s="4"/>
      <c r="D48" s="4" t="s">
        <v>30</v>
      </c>
      <c r="E48" s="5">
        <v>0.1487</v>
      </c>
      <c r="F48" s="5">
        <v>0.14710000000000001</v>
      </c>
      <c r="G48" s="13">
        <v>-1.6000000000000001E-3</v>
      </c>
    </row>
    <row r="49" spans="1:7" ht="20.100000000000001" customHeight="1" x14ac:dyDescent="0.15">
      <c r="A49" s="7"/>
      <c r="B49" s="4">
        <v>30105</v>
      </c>
      <c r="C49" s="4"/>
      <c r="D49" s="4" t="s">
        <v>20</v>
      </c>
      <c r="E49" s="5">
        <v>0.1409</v>
      </c>
      <c r="F49" s="5">
        <v>0.1409</v>
      </c>
      <c r="G49" s="13">
        <v>0</v>
      </c>
    </row>
    <row r="50" spans="1:7" ht="20.100000000000001" customHeight="1" x14ac:dyDescent="0.15">
      <c r="A50" s="7">
        <v>303</v>
      </c>
      <c r="B50" s="4"/>
      <c r="C50" s="4"/>
      <c r="D50" s="20" t="s">
        <v>21</v>
      </c>
      <c r="E50" s="5">
        <v>5.7934000000000001</v>
      </c>
      <c r="F50" s="5">
        <v>5.7324999999999999</v>
      </c>
      <c r="G50" s="6">
        <v>-6.0900000000000003E-2</v>
      </c>
    </row>
    <row r="51" spans="1:7" ht="20.100000000000001" customHeight="1" x14ac:dyDescent="0.15">
      <c r="A51" s="7">
        <v>304</v>
      </c>
      <c r="B51" s="4"/>
      <c r="C51" s="4"/>
      <c r="D51" s="20" t="s">
        <v>84</v>
      </c>
      <c r="E51" s="12">
        <v>10</v>
      </c>
      <c r="F51" s="12">
        <v>10</v>
      </c>
      <c r="G51" s="13">
        <v>0</v>
      </c>
    </row>
    <row r="52" spans="1:7" ht="20.100000000000001" customHeight="1" x14ac:dyDescent="0.15">
      <c r="A52" s="7">
        <v>307</v>
      </c>
      <c r="B52" s="4"/>
      <c r="C52" s="4"/>
      <c r="D52" s="20" t="s">
        <v>26</v>
      </c>
      <c r="E52" s="14">
        <v>3.6</v>
      </c>
      <c r="F52" s="5">
        <v>4.7160000000000002</v>
      </c>
      <c r="G52" s="6">
        <v>1.1160000000000001</v>
      </c>
    </row>
    <row r="53" spans="1:7" ht="20.100000000000001" customHeight="1" x14ac:dyDescent="0.15">
      <c r="A53" s="7"/>
      <c r="B53" s="4">
        <v>30701</v>
      </c>
      <c r="C53" s="4"/>
      <c r="D53" s="20" t="s">
        <v>38</v>
      </c>
      <c r="E53" s="14">
        <v>3.6</v>
      </c>
      <c r="F53" s="5">
        <v>4.7160000000000002</v>
      </c>
      <c r="G53" s="6">
        <v>1.1160000000000001</v>
      </c>
    </row>
    <row r="54" spans="1:7" ht="20.100000000000001" customHeight="1" x14ac:dyDescent="0.15">
      <c r="A54" s="7">
        <v>308</v>
      </c>
      <c r="B54" s="4"/>
      <c r="C54" s="4"/>
      <c r="D54" s="20" t="s">
        <v>22</v>
      </c>
      <c r="E54" s="5">
        <v>0.87139999999999995</v>
      </c>
      <c r="F54" s="5">
        <v>0.84599999999999997</v>
      </c>
      <c r="G54" s="6">
        <v>-2.5399999999999999E-2</v>
      </c>
    </row>
    <row r="55" spans="1:7" ht="20.100000000000001" customHeight="1" x14ac:dyDescent="0.15">
      <c r="A55" s="7"/>
      <c r="B55" s="4"/>
      <c r="C55" s="4"/>
      <c r="D55" s="22" t="s">
        <v>23</v>
      </c>
      <c r="E55" s="22">
        <v>12.737399999999999</v>
      </c>
      <c r="F55" s="22">
        <v>12.462</v>
      </c>
      <c r="G55" s="24">
        <v>-0.27539999999999998</v>
      </c>
    </row>
    <row r="56" spans="1:7" ht="20.100000000000001" customHeight="1" x14ac:dyDescent="0.15">
      <c r="A56" s="7">
        <v>401</v>
      </c>
      <c r="B56" s="4"/>
      <c r="C56" s="4"/>
      <c r="D56" s="20" t="s">
        <v>43</v>
      </c>
      <c r="E56" s="5">
        <v>12.737399999999999</v>
      </c>
      <c r="F56" s="5">
        <v>12.462</v>
      </c>
      <c r="G56" s="6">
        <v>-0.27539999999999998</v>
      </c>
    </row>
    <row r="57" spans="1:7" ht="20.100000000000001" customHeight="1" thickBot="1" x14ac:dyDescent="0.2">
      <c r="A57" s="16"/>
      <c r="B57" s="17"/>
      <c r="C57" s="17"/>
      <c r="D57" s="25" t="s">
        <v>24</v>
      </c>
      <c r="E57" s="29">
        <v>267.48489999999998</v>
      </c>
      <c r="F57" s="26">
        <v>261.7</v>
      </c>
      <c r="G57" s="30">
        <f>F57-E57</f>
        <v>-5.7848999999999933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7" right="0.7" top="0.75" bottom="0.75" header="0.3" footer="0.3"/>
  <pageSetup paperSize="9" scale="74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清远英德市县道X379线K24+135-K24+380段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谢胡敏</cp:lastModifiedBy>
  <cp:lastPrinted>2023-10-17T08:08:04Z</cp:lastPrinted>
  <dcterms:created xsi:type="dcterms:W3CDTF">2022-09-13T09:42:00Z</dcterms:created>
  <dcterms:modified xsi:type="dcterms:W3CDTF">2023-10-17T08:08:04Z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