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676" windowWidth="25417" windowHeight="10216"/>
  </bookViews>
  <sheets>
    <sheet name="省道S259线东源水库至留洞段" sheetId="1" r:id="rId1"/>
  </sheets>
  <definedNames>
    <definedName name="_xlnm.Print_Area" localSheetId="0">省道S259线东源水库至留洞段!$A$1:$G$39</definedName>
  </definedNames>
  <calcPr calcId="144525"/>
  <oleSize ref="A1:G42"/>
</workbook>
</file>

<file path=xl/sharedStrings.xml><?xml version="1.0" encoding="utf-8"?>
<sst xmlns="http://schemas.openxmlformats.org/spreadsheetml/2006/main" count="103" uniqueCount="87">
  <si>
    <t>工程或费用名称</t>
  </si>
  <si>
    <t>第一部分 建筑安装工程费</t>
  </si>
  <si>
    <t>公路公里</t>
  </si>
  <si>
    <t>临时工程</t>
  </si>
  <si>
    <t>GD10104</t>
  </si>
  <si>
    <t>其他临时工程</t>
  </si>
  <si>
    <t>路面工程</t>
  </si>
  <si>
    <t>km</t>
  </si>
  <si>
    <t>GD10301</t>
  </si>
  <si>
    <t>沥青混凝土路面</t>
  </si>
  <si>
    <t>GD10306</t>
  </si>
  <si>
    <t>旧路面处理</t>
  </si>
  <si>
    <t>交叉工程</t>
  </si>
  <si>
    <t>处</t>
  </si>
  <si>
    <t>10601</t>
  </si>
  <si>
    <t>平面交叉</t>
  </si>
  <si>
    <t>交通工程及沿线设施</t>
  </si>
  <si>
    <t>10701</t>
  </si>
  <si>
    <t>交通安全设施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</si>
  <si>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</si>
  <si>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</si>
  <si>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</si>
  <si>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</si>
  <si>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</si>
  <si>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</si>
  <si>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</si>
  <si>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公路公里</t>
  </si>
  <si>
    <t>土地使用费</t>
  </si>
  <si>
    <t>亩</t>
  </si>
  <si>
    <t>20102</t>
  </si>
  <si>
    <t>临时用地</t>
  </si>
  <si>
    <t>亩</t>
  </si>
  <si>
    <t>第三部分 工程建设其他费用</t>
  </si>
  <si>
    <t>公路公里</t>
  </si>
  <si>
    <t>建设项目管理费</t>
  </si>
  <si>
    <t>公路公里</t>
  </si>
  <si>
    <t>30101</t>
  </si>
  <si>
    <t>建设单位（业主）管理费</t>
  </si>
  <si>
    <t>公路公里</t>
  </si>
  <si>
    <t>30103</t>
  </si>
  <si>
    <t>工程监理费</t>
  </si>
  <si>
    <t>公路公里</t>
  </si>
  <si>
    <t>30104</t>
  </si>
  <si>
    <t>设计文件审查费</t>
  </si>
  <si>
    <t>公路公里</t>
  </si>
  <si>
    <t>30105</t>
  </si>
  <si>
    <t>竣（交）工验收试验检测费</t>
  </si>
  <si>
    <t>公路公里</t>
  </si>
  <si>
    <t>建设项目前期工作费</t>
  </si>
  <si>
    <t>公路公里</t>
  </si>
  <si>
    <t>GD30303</t>
  </si>
  <si>
    <t>GD30304</t>
  </si>
  <si>
    <t>招标文件及标底编制费</t>
  </si>
  <si>
    <t>308</t>
  </si>
  <si>
    <t>工程保险费</t>
  </si>
  <si>
    <t>公路公里</t>
  </si>
  <si>
    <t>第四部分 预备费</t>
  </si>
  <si>
    <t>公路公里</t>
  </si>
  <si>
    <t>401</t>
  </si>
  <si>
    <t>基本预备费</t>
  </si>
  <si>
    <t>公路公里</t>
  </si>
  <si>
    <t>公路基本造价</t>
  </si>
  <si>
    <t>公路公里</t>
  </si>
  <si>
    <t>附件</t>
  </si>
  <si>
    <t>分项编号</t>
  </si>
  <si>
    <t>单位</t>
  </si>
  <si>
    <t>总数量</t>
  </si>
  <si>
    <t>方案设计</t>
  </si>
  <si>
    <t>审查意见</t>
  </si>
  <si>
    <t>概算（万元）</t>
  </si>
  <si>
    <t>增（+）减
（-）金额
 （万元）</t>
    <phoneticPr fontId="1" type="noConversion"/>
  </si>
  <si>
    <t>GD10201</t>
  </si>
  <si>
    <t>GD10206</t>
  </si>
  <si>
    <t>GD10302</t>
  </si>
  <si>
    <t>路基工程</t>
  </si>
  <si>
    <t>场地清理</t>
  </si>
  <si>
    <t>排水工程</t>
  </si>
  <si>
    <t>水泥混凝土路面</t>
  </si>
  <si>
    <t>GD30301</t>
  </si>
  <si>
    <t>方案设计编制费</t>
  </si>
  <si>
    <t>施工图设计费</t>
  </si>
  <si>
    <t>GD10304</t>
  </si>
  <si>
    <t>路槽、路肩及中央分隔带</t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</si>
  <si>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1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</si>
  <si>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1" type="noConversion"/>
  </si>
  <si>
    <t>省道S259线东源水库至留洞段路面预防养护及功能性修复养护工程
方案设计概算审查表</t>
    <phoneticPr fontId="1" type="noConversion"/>
  </si>
  <si>
    <t>34.46/211129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</si>
</sst>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11">
    <font>
      <sz val="12"/>
      <color indexed="8"/>
      <name val="宋体"/>
      <charset val="134"/>
    </font>
    <font>
      <b/>
      <sz val="20"/>
      <color indexed="8"/>
      <name val="smartSimSun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view="pageBreakPreview" zoomScale="113" zoomScaleNormal="115" zoomScaleSheetLayoutView="113" workbookViewId="0">
      <selection sqref="A1:B1"/>
    </sheetView>
  </sheetViews>
  <sheetFormatPr defaultRowHeight="18.350000000000001"/>
  <cols>
    <col min="1" max="1" width="9.6640625" style="1" customWidth="1"/>
    <col min="2" max="2" width="28.6640625" style="1" customWidth="1"/>
    <col min="3" max="3" width="9.109375" style="1" customWidth="1"/>
    <col min="4" max="4" width="12" style="1" customWidth="1"/>
    <col min="5" max="5" width="12.77734375" style="1" customWidth="1"/>
    <col min="6" max="6" width="12.88671875" style="1" customWidth="1"/>
    <col min="7" max="7" width="11.44140625" style="1" customWidth="1"/>
    <col min="8" max="8" width="20" customWidth="1"/>
  </cols>
  <sheetData>
    <row r="1" spans="1:7" s="1" customFormat="1" ht="25" customHeight="1">
      <c r="A1" s="29" t="s">
        <v>63</v>
      </c>
      <c r="B1" s="30"/>
    </row>
    <row r="2" spans="1:7" s="1" customFormat="1" ht="45" customHeight="1" thickBot="1">
      <c r="A2" s="31" t="s">
        <v>85</v>
      </c>
      <c r="B2" s="31"/>
      <c r="C2" s="31"/>
      <c r="D2" s="31"/>
      <c r="E2" s="31"/>
      <c r="F2" s="31"/>
      <c r="G2" s="31"/>
    </row>
    <row r="3" spans="1:7" s="1" customFormat="1" ht="25" customHeight="1">
      <c r="A3" s="27" t="s">
        <v>64</v>
      </c>
      <c r="B3" s="23" t="s">
        <v>0</v>
      </c>
      <c r="C3" s="23" t="s">
        <v>65</v>
      </c>
      <c r="D3" s="23" t="s">
        <v>66</v>
      </c>
      <c r="E3" s="20" t="s">
        <v>67</v>
      </c>
      <c r="F3" s="20" t="s">
        <v>68</v>
      </c>
      <c r="G3" s="25" t="s">
        <v>70</v>
      </c>
    </row>
    <row r="4" spans="1:7" s="1" customFormat="1" ht="25" customHeight="1">
      <c r="A4" s="28"/>
      <c r="B4" s="24"/>
      <c r="C4" s="24"/>
      <c r="D4" s="24"/>
      <c r="E4" s="21" t="s">
        <v>69</v>
      </c>
      <c r="F4" s="21" t="s">
        <v>69</v>
      </c>
      <c r="G4" s="26"/>
    </row>
    <row r="5" spans="1:7" s="1" customFormat="1" ht="20.05" customHeight="1">
      <c r="A5" s="2"/>
      <c r="B5" s="3" t="s">
        <v>1</v>
      </c>
      <c r="C5" s="4" t="s">
        <v>2</v>
      </c>
      <c r="D5" s="18">
        <v>34.46</v>
      </c>
      <c r="E5" s="17">
        <v>3386.7460999999998</v>
      </c>
      <c r="F5" s="17">
        <v>3382.1569</v>
      </c>
      <c r="G5" s="7">
        <f>F5-E5</f>
        <v>-4.5891999999998916</v>
      </c>
    </row>
    <row r="6" spans="1:7" s="1" customFormat="1" ht="20.05" customHeight="1">
      <c r="A6" s="5">
        <v>101</v>
      </c>
      <c r="B6" s="4" t="s">
        <v>3</v>
      </c>
      <c r="C6" s="4" t="s">
        <v>2</v>
      </c>
      <c r="D6" s="15">
        <v>34.46</v>
      </c>
      <c r="E6" s="12">
        <v>24.483499999999999</v>
      </c>
      <c r="F6" s="12">
        <v>24.4434</v>
      </c>
      <c r="G6" s="6">
        <f>F6-E6</f>
        <v>-4.0099999999998914E-2</v>
      </c>
    </row>
    <row r="7" spans="1:7" s="1" customFormat="1" ht="20.05" customHeight="1">
      <c r="A7" s="5" t="s">
        <v>4</v>
      </c>
      <c r="B7" s="4" t="s">
        <v>5</v>
      </c>
      <c r="C7" s="4" t="s">
        <v>2</v>
      </c>
      <c r="D7" s="15">
        <v>34.46</v>
      </c>
      <c r="E7" s="12">
        <v>24.483499999999999</v>
      </c>
      <c r="F7" s="12">
        <v>24.4434</v>
      </c>
      <c r="G7" s="6">
        <f t="shared" ref="G7:G25" si="0">F7-E7</f>
        <v>-4.0099999999998914E-2</v>
      </c>
    </row>
    <row r="8" spans="1:7" s="1" customFormat="1" ht="20.05" customHeight="1">
      <c r="A8" s="5">
        <v>102</v>
      </c>
      <c r="B8" s="4" t="s">
        <v>74</v>
      </c>
      <c r="C8" s="4" t="s">
        <v>7</v>
      </c>
      <c r="D8" s="15">
        <v>34.46</v>
      </c>
      <c r="E8" s="12">
        <v>96.2363</v>
      </c>
      <c r="F8" s="12">
        <v>96.269599999999997</v>
      </c>
      <c r="G8" s="6">
        <f t="shared" si="0"/>
        <v>3.3299999999996999E-2</v>
      </c>
    </row>
    <row r="9" spans="1:7" s="1" customFormat="1" ht="20.05" customHeight="1">
      <c r="A9" s="5" t="s">
        <v>71</v>
      </c>
      <c r="B9" s="4" t="s">
        <v>75</v>
      </c>
      <c r="C9" s="4" t="s">
        <v>7</v>
      </c>
      <c r="D9" s="15">
        <v>34.46</v>
      </c>
      <c r="E9" s="12">
        <v>47.9679</v>
      </c>
      <c r="F9" s="12">
        <v>47.885800000000003</v>
      </c>
      <c r="G9" s="6">
        <f t="shared" si="0"/>
        <v>-8.2099999999996953E-2</v>
      </c>
    </row>
    <row r="10" spans="1:7" s="1" customFormat="1" ht="20.05" customHeight="1">
      <c r="A10" s="5" t="s">
        <v>72</v>
      </c>
      <c r="B10" s="4" t="s">
        <v>76</v>
      </c>
      <c r="C10" s="4" t="s">
        <v>7</v>
      </c>
      <c r="D10" s="15">
        <v>34.46</v>
      </c>
      <c r="E10" s="12">
        <v>48.2684</v>
      </c>
      <c r="F10" s="12">
        <v>48.383800000000001</v>
      </c>
      <c r="G10" s="6">
        <f t="shared" si="0"/>
        <v>0.11540000000000106</v>
      </c>
    </row>
    <row r="11" spans="1:7" s="1" customFormat="1" ht="20.05" customHeight="1">
      <c r="A11" s="5">
        <v>103</v>
      </c>
      <c r="B11" s="4" t="s">
        <v>6</v>
      </c>
      <c r="C11" s="4" t="s">
        <v>7</v>
      </c>
      <c r="D11" s="15">
        <v>34.46</v>
      </c>
      <c r="E11" s="12">
        <v>2949.5832</v>
      </c>
      <c r="F11" s="12">
        <v>2946.9558000000002</v>
      </c>
      <c r="G11" s="6">
        <f t="shared" si="0"/>
        <v>-2.6273999999998523</v>
      </c>
    </row>
    <row r="12" spans="1:7" s="1" customFormat="1" ht="20.05" customHeight="1">
      <c r="A12" s="5" t="s">
        <v>8</v>
      </c>
      <c r="B12" s="4" t="s">
        <v>9</v>
      </c>
      <c r="C12" s="4" t="s">
        <v>84</v>
      </c>
      <c r="D12" s="12">
        <v>211129</v>
      </c>
      <c r="E12" s="12">
        <v>2129.5263</v>
      </c>
      <c r="F12" s="12">
        <v>2109.6165999999998</v>
      </c>
      <c r="G12" s="6">
        <f t="shared" si="0"/>
        <v>-19.909700000000157</v>
      </c>
    </row>
    <row r="13" spans="1:7" s="1" customFormat="1" ht="20.05" customHeight="1">
      <c r="A13" s="5" t="s">
        <v>73</v>
      </c>
      <c r="B13" s="4" t="s">
        <v>77</v>
      </c>
      <c r="C13" s="4" t="s">
        <v>84</v>
      </c>
      <c r="D13" s="12">
        <v>18874</v>
      </c>
      <c r="E13" s="12">
        <v>502.08109999999999</v>
      </c>
      <c r="F13" s="12">
        <v>519.39329999999995</v>
      </c>
      <c r="G13" s="6">
        <f t="shared" si="0"/>
        <v>17.312199999999962</v>
      </c>
    </row>
    <row r="14" spans="1:7" s="1" customFormat="1" ht="20.05" customHeight="1">
      <c r="A14" s="5" t="s">
        <v>10</v>
      </c>
      <c r="B14" s="4" t="s">
        <v>11</v>
      </c>
      <c r="C14" s="4" t="s">
        <v>83</v>
      </c>
      <c r="D14" s="16" t="s">
        <v>86</v>
      </c>
      <c r="E14" s="12">
        <v>297.40859999999998</v>
      </c>
      <c r="F14" s="12">
        <v>297.40499999999997</v>
      </c>
      <c r="G14" s="6">
        <f t="shared" si="0"/>
        <v>-3.6000000000058208E-3</v>
      </c>
    </row>
    <row r="15" spans="1:7" s="1" customFormat="1" ht="20.05" customHeight="1">
      <c r="A15" s="5" t="s">
        <v>81</v>
      </c>
      <c r="B15" s="4" t="s">
        <v>82</v>
      </c>
      <c r="C15" s="4" t="s">
        <v>7</v>
      </c>
      <c r="D15" s="15">
        <v>34.46</v>
      </c>
      <c r="E15" s="12">
        <v>20.5672</v>
      </c>
      <c r="F15" s="12">
        <v>20.540900000000001</v>
      </c>
      <c r="G15" s="6">
        <f t="shared" si="0"/>
        <v>-2.6299999999999102E-2</v>
      </c>
    </row>
    <row r="16" spans="1:7" s="1" customFormat="1" ht="20.05" customHeight="1">
      <c r="A16" s="5">
        <v>106</v>
      </c>
      <c r="B16" s="4" t="s">
        <v>12</v>
      </c>
      <c r="C16" s="4" t="s">
        <v>13</v>
      </c>
      <c r="D16" s="15">
        <v>27</v>
      </c>
      <c r="E16" s="12">
        <v>17.807500000000001</v>
      </c>
      <c r="F16" s="12">
        <v>17.618200000000002</v>
      </c>
      <c r="G16" s="6">
        <f t="shared" si="0"/>
        <v>-0.18929999999999936</v>
      </c>
    </row>
    <row r="17" spans="1:7" s="1" customFormat="1" ht="20.05" customHeight="1">
      <c r="A17" s="5" t="s">
        <v>14</v>
      </c>
      <c r="B17" s="4" t="s">
        <v>15</v>
      </c>
      <c r="C17" s="4" t="s">
        <v>13</v>
      </c>
      <c r="D17" s="15">
        <v>27</v>
      </c>
      <c r="E17" s="12">
        <v>17.807500000000001</v>
      </c>
      <c r="F17" s="12">
        <v>17.618200000000002</v>
      </c>
      <c r="G17" s="6">
        <f t="shared" si="0"/>
        <v>-0.18929999999999936</v>
      </c>
    </row>
    <row r="18" spans="1:7" s="1" customFormat="1" ht="20.05" customHeight="1">
      <c r="A18" s="5">
        <v>107</v>
      </c>
      <c r="B18" s="4" t="s">
        <v>16</v>
      </c>
      <c r="C18" s="4" t="s">
        <v>2</v>
      </c>
      <c r="D18" s="15">
        <v>34.46</v>
      </c>
      <c r="E18" s="12">
        <v>141.94900000000001</v>
      </c>
      <c r="F18" s="12">
        <v>140.3785</v>
      </c>
      <c r="G18" s="6">
        <f t="shared" si="0"/>
        <v>-1.5705000000000098</v>
      </c>
    </row>
    <row r="19" spans="1:7" s="1" customFormat="1" ht="20.05" customHeight="1">
      <c r="A19" s="5" t="s">
        <v>17</v>
      </c>
      <c r="B19" s="4" t="s">
        <v>18</v>
      </c>
      <c r="C19" s="4" t="s">
        <v>2</v>
      </c>
      <c r="D19" s="15">
        <v>34.46</v>
      </c>
      <c r="E19" s="12">
        <v>141.94900000000001</v>
      </c>
      <c r="F19" s="12">
        <v>140.3785</v>
      </c>
      <c r="G19" s="6">
        <f t="shared" si="0"/>
        <v>-1.5705000000000098</v>
      </c>
    </row>
    <row r="20" spans="1:7" s="1" customFormat="1" ht="20.05" customHeight="1">
      <c r="A20" s="5">
        <v>110</v>
      </c>
      <c r="B20" s="4" t="s">
        <v>19</v>
      </c>
      <c r="C20" s="4" t="s">
        <v>20</v>
      </c>
      <c r="D20" s="12"/>
      <c r="E20" s="12">
        <v>156.6866</v>
      </c>
      <c r="F20" s="12">
        <v>156.4914</v>
      </c>
      <c r="G20" s="6">
        <f t="shared" si="0"/>
        <v>-0.19519999999999982</v>
      </c>
    </row>
    <row r="21" spans="1:7" s="1" customFormat="1" ht="20.05" customHeight="1">
      <c r="A21" s="5" t="s">
        <v>21</v>
      </c>
      <c r="B21" s="4" t="s">
        <v>22</v>
      </c>
      <c r="C21" s="4" t="s">
        <v>20</v>
      </c>
      <c r="D21" s="12"/>
      <c r="E21" s="12">
        <v>106.6362</v>
      </c>
      <c r="F21" s="12">
        <v>106.50879999999999</v>
      </c>
      <c r="G21" s="6">
        <f t="shared" si="0"/>
        <v>-0.12740000000000862</v>
      </c>
    </row>
    <row r="22" spans="1:7" s="1" customFormat="1" ht="20.05" customHeight="1">
      <c r="A22" s="5" t="s">
        <v>23</v>
      </c>
      <c r="B22" s="4" t="s">
        <v>24</v>
      </c>
      <c r="C22" s="4" t="s">
        <v>20</v>
      </c>
      <c r="D22" s="12"/>
      <c r="E22" s="12">
        <v>50.050400000000003</v>
      </c>
      <c r="F22" s="12">
        <v>49.982599999999998</v>
      </c>
      <c r="G22" s="6">
        <f t="shared" si="0"/>
        <v>-6.7800000000005411E-2</v>
      </c>
    </row>
    <row r="23" spans="1:7" s="1" customFormat="1" ht="20.05" customHeight="1">
      <c r="A23" s="5"/>
      <c r="B23" s="3" t="s">
        <v>25</v>
      </c>
      <c r="C23" s="4" t="s">
        <v>26</v>
      </c>
      <c r="D23" s="18">
        <v>34.46</v>
      </c>
      <c r="E23" s="13">
        <v>6</v>
      </c>
      <c r="F23" s="13">
        <v>6</v>
      </c>
      <c r="G23" s="7">
        <f>F23-E23</f>
        <v>0</v>
      </c>
    </row>
    <row r="24" spans="1:7" s="1" customFormat="1" ht="20.05" customHeight="1">
      <c r="A24" s="5">
        <v>201</v>
      </c>
      <c r="B24" s="4" t="s">
        <v>27</v>
      </c>
      <c r="C24" s="4" t="s">
        <v>28</v>
      </c>
      <c r="D24" s="15">
        <v>6</v>
      </c>
      <c r="E24" s="12">
        <v>6</v>
      </c>
      <c r="F24" s="12">
        <v>6</v>
      </c>
      <c r="G24" s="6">
        <f t="shared" si="0"/>
        <v>0</v>
      </c>
    </row>
    <row r="25" spans="1:7" s="1" customFormat="1" ht="20.05" customHeight="1">
      <c r="A25" s="5" t="s">
        <v>29</v>
      </c>
      <c r="B25" s="4" t="s">
        <v>30</v>
      </c>
      <c r="C25" s="4" t="s">
        <v>31</v>
      </c>
      <c r="D25" s="15">
        <v>6</v>
      </c>
      <c r="E25" s="12">
        <v>6</v>
      </c>
      <c r="F25" s="12">
        <v>6</v>
      </c>
      <c r="G25" s="6">
        <f t="shared" si="0"/>
        <v>0</v>
      </c>
    </row>
    <row r="26" spans="1:7" s="1" customFormat="1" ht="20.05" customHeight="1">
      <c r="A26" s="5"/>
      <c r="B26" s="3" t="s">
        <v>32</v>
      </c>
      <c r="C26" s="4" t="s">
        <v>33</v>
      </c>
      <c r="D26" s="18">
        <v>34.46</v>
      </c>
      <c r="E26" s="13">
        <v>369.15379999999999</v>
      </c>
      <c r="F26" s="13">
        <v>369.48570000000001</v>
      </c>
      <c r="G26" s="7">
        <f>F26-E26</f>
        <v>0.33190000000001874</v>
      </c>
    </row>
    <row r="27" spans="1:7" s="1" customFormat="1" ht="20.05" customHeight="1">
      <c r="A27" s="5">
        <v>301</v>
      </c>
      <c r="B27" s="4" t="s">
        <v>34</v>
      </c>
      <c r="C27" s="4" t="s">
        <v>35</v>
      </c>
      <c r="D27" s="15">
        <v>34.46</v>
      </c>
      <c r="E27" s="12">
        <v>214.44550000000001</v>
      </c>
      <c r="F27" s="12">
        <v>214.18549999999999</v>
      </c>
      <c r="G27" s="6">
        <f t="shared" ref="G27:G38" si="1">F27-E27</f>
        <v>-0.26000000000001933</v>
      </c>
    </row>
    <row r="28" spans="1:7" s="1" customFormat="1" ht="20.05" customHeight="1">
      <c r="A28" s="5" t="s">
        <v>36</v>
      </c>
      <c r="B28" s="4" t="s">
        <v>37</v>
      </c>
      <c r="C28" s="4" t="s">
        <v>38</v>
      </c>
      <c r="D28" s="15">
        <v>34.46</v>
      </c>
      <c r="E28" s="12">
        <v>115.41200000000001</v>
      </c>
      <c r="F28" s="12">
        <v>115.2603</v>
      </c>
      <c r="G28" s="6">
        <f t="shared" si="1"/>
        <v>-0.15170000000000528</v>
      </c>
    </row>
    <row r="29" spans="1:7" s="1" customFormat="1" ht="20.05" customHeight="1">
      <c r="A29" s="5" t="s">
        <v>39</v>
      </c>
      <c r="B29" s="4" t="s">
        <v>40</v>
      </c>
      <c r="C29" s="4" t="s">
        <v>41</v>
      </c>
      <c r="D29" s="15">
        <v>34.46</v>
      </c>
      <c r="E29" s="12">
        <v>76.629300000000001</v>
      </c>
      <c r="F29" s="12">
        <v>76.524799999999999</v>
      </c>
      <c r="G29" s="6">
        <f t="shared" si="1"/>
        <v>-0.10450000000000159</v>
      </c>
    </row>
    <row r="30" spans="1:7" s="1" customFormat="1" ht="20.05" customHeight="1">
      <c r="A30" s="5" t="s">
        <v>42</v>
      </c>
      <c r="B30" s="4" t="s">
        <v>43</v>
      </c>
      <c r="C30" s="4" t="s">
        <v>44</v>
      </c>
      <c r="D30" s="15">
        <v>34.46</v>
      </c>
      <c r="E30" s="12">
        <v>2.5897000000000001</v>
      </c>
      <c r="F30" s="12">
        <v>2.5859000000000001</v>
      </c>
      <c r="G30" s="6">
        <f t="shared" si="1"/>
        <v>-3.8000000000000256E-3</v>
      </c>
    </row>
    <row r="31" spans="1:7" s="1" customFormat="1" ht="20.05" customHeight="1">
      <c r="A31" s="5" t="s">
        <v>45</v>
      </c>
      <c r="B31" s="4" t="s">
        <v>46</v>
      </c>
      <c r="C31" s="4" t="s">
        <v>47</v>
      </c>
      <c r="D31" s="15">
        <v>34.46</v>
      </c>
      <c r="E31" s="12">
        <v>19.814499999999999</v>
      </c>
      <c r="F31" s="12">
        <v>19.814499999999999</v>
      </c>
      <c r="G31" s="6">
        <f t="shared" si="1"/>
        <v>0</v>
      </c>
    </row>
    <row r="32" spans="1:7" s="1" customFormat="1" ht="20.05" customHeight="1">
      <c r="A32" s="5">
        <v>303</v>
      </c>
      <c r="B32" s="4" t="s">
        <v>48</v>
      </c>
      <c r="C32" s="4" t="s">
        <v>49</v>
      </c>
      <c r="D32" s="15">
        <v>34.46</v>
      </c>
      <c r="E32" s="12">
        <v>141.16130000000001</v>
      </c>
      <c r="F32" s="12">
        <v>141.77160000000001</v>
      </c>
      <c r="G32" s="6">
        <f t="shared" si="1"/>
        <v>0.61029999999999518</v>
      </c>
    </row>
    <row r="33" spans="1:7" s="1" customFormat="1" ht="20.05" customHeight="1">
      <c r="A33" s="5" t="s">
        <v>78</v>
      </c>
      <c r="B33" s="4" t="s">
        <v>79</v>
      </c>
      <c r="C33" s="4" t="s">
        <v>2</v>
      </c>
      <c r="D33" s="15">
        <v>34.46</v>
      </c>
      <c r="E33" s="12">
        <v>62.182200000000002</v>
      </c>
      <c r="F33" s="12">
        <v>62.182200000000002</v>
      </c>
      <c r="G33" s="6">
        <f t="shared" si="1"/>
        <v>0</v>
      </c>
    </row>
    <row r="34" spans="1:7" s="1" customFormat="1" ht="20.05" customHeight="1">
      <c r="A34" s="5" t="s">
        <v>50</v>
      </c>
      <c r="B34" s="4" t="s">
        <v>80</v>
      </c>
      <c r="C34" s="4" t="s">
        <v>2</v>
      </c>
      <c r="D34" s="15">
        <v>34.46</v>
      </c>
      <c r="E34" s="12">
        <v>74.507999999999996</v>
      </c>
      <c r="F34" s="12">
        <v>74.507999999999996</v>
      </c>
      <c r="G34" s="6">
        <f t="shared" si="1"/>
        <v>0</v>
      </c>
    </row>
    <row r="35" spans="1:7" s="1" customFormat="1" ht="20.05" customHeight="1">
      <c r="A35" s="5" t="s">
        <v>51</v>
      </c>
      <c r="B35" s="4" t="s">
        <v>52</v>
      </c>
      <c r="C35" s="4" t="s">
        <v>2</v>
      </c>
      <c r="D35" s="15">
        <v>34.46</v>
      </c>
      <c r="E35" s="12">
        <v>4.4710999999999999</v>
      </c>
      <c r="F35" s="12">
        <v>5.0814000000000004</v>
      </c>
      <c r="G35" s="6">
        <f t="shared" si="1"/>
        <v>0.61030000000000051</v>
      </c>
    </row>
    <row r="36" spans="1:7" s="1" customFormat="1" ht="20.05" customHeight="1">
      <c r="A36" s="5" t="s">
        <v>53</v>
      </c>
      <c r="B36" s="4" t="s">
        <v>54</v>
      </c>
      <c r="C36" s="4" t="s">
        <v>55</v>
      </c>
      <c r="D36" s="15">
        <v>34.46</v>
      </c>
      <c r="E36" s="12">
        <v>13.547000000000001</v>
      </c>
      <c r="F36" s="12">
        <v>13.528600000000001</v>
      </c>
      <c r="G36" s="6">
        <f t="shared" si="1"/>
        <v>-1.839999999999975E-2</v>
      </c>
    </row>
    <row r="37" spans="1:7" s="1" customFormat="1" ht="20.05" customHeight="1">
      <c r="A37" s="5"/>
      <c r="B37" s="3" t="s">
        <v>56</v>
      </c>
      <c r="C37" s="4" t="s">
        <v>57</v>
      </c>
      <c r="D37" s="18">
        <v>34.46</v>
      </c>
      <c r="E37" s="13">
        <v>188.095</v>
      </c>
      <c r="F37" s="13">
        <v>187.88210000000001</v>
      </c>
      <c r="G37" s="7">
        <f>F37-E37</f>
        <v>-0.21289999999999054</v>
      </c>
    </row>
    <row r="38" spans="1:7" s="1" customFormat="1" ht="20.05" customHeight="1">
      <c r="A38" s="5" t="s">
        <v>58</v>
      </c>
      <c r="B38" s="4" t="s">
        <v>59</v>
      </c>
      <c r="C38" s="4" t="s">
        <v>60</v>
      </c>
      <c r="D38" s="15">
        <v>34.46</v>
      </c>
      <c r="E38" s="12">
        <v>188.095</v>
      </c>
      <c r="F38" s="12">
        <v>187.88210000000001</v>
      </c>
      <c r="G38" s="6">
        <f t="shared" si="1"/>
        <v>-0.21289999999999054</v>
      </c>
    </row>
    <row r="39" spans="1:7" s="1" customFormat="1" ht="20.05" customHeight="1" thickBot="1">
      <c r="A39" s="8"/>
      <c r="B39" s="9" t="s">
        <v>61</v>
      </c>
      <c r="C39" s="10" t="s">
        <v>62</v>
      </c>
      <c r="D39" s="19">
        <v>34.46</v>
      </c>
      <c r="E39" s="22">
        <v>3950</v>
      </c>
      <c r="F39" s="14">
        <v>3945.5246999999999</v>
      </c>
      <c r="G39" s="11">
        <f>F39-E39</f>
        <v>-4.4753000000000611</v>
      </c>
    </row>
    <row r="40" spans="1:7" ht="17" customHeight="1"/>
    <row r="41" spans="1:7" ht="16.149999999999999" customHeight="1"/>
    <row r="42" spans="1:7" ht="17" customHeight="1"/>
  </sheetData>
  <mergeCells count="7">
    <mergeCell ref="A1:B1"/>
    <mergeCell ref="A2:G2"/>
    <mergeCell ref="D3:D4"/>
    <mergeCell ref="G3:G4"/>
    <mergeCell ref="A3:A4"/>
    <mergeCell ref="B3:B4"/>
    <mergeCell ref="C3:C4"/>
  </mergeCells>
  <phoneticPr fontId="1" type="noConversion"/>
  <printOptions horizontalCentered="1"/>
  <pageMargins left="0.59055118110236227" right="0.39370078740157483" top="0.70866141732283472" bottom="0.70866141732283472" header="0.19685039370078741" footer="0.19685039370078741"/>
  <pageSetup paperSize="9" scale="9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省道S259线东源水库至留洞段</vt:lpstr>
      <vt:lpstr>省道S259线东源水库至留洞段!Print_Area</vt:lpstr>
    </vt:vector>
  </TitlesOfParts>
  <Company>SmartCost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徐俊</cp:lastModifiedBy>
  <cp:lastPrinted>2023-08-18T00:54:40Z</cp:lastPrinted>
  <dcterms:created xsi:type="dcterms:W3CDTF">2023-05-19T09:24:25Z</dcterms:created>
  <dcterms:modified xsi:type="dcterms:W3CDTF">2023-08-18T00:54:55Z</dcterms:modified>
</cp:coreProperties>
</file>